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O\Imprezy\PoWInO\"/>
    </mc:Choice>
  </mc:AlternateContent>
  <xr:revisionPtr revIDLastSave="0" documentId="13_ncr:1_{4152BCEE-FCAF-4E9F-9D16-F88FAB8B8090}" xr6:coauthVersionLast="47" xr6:coauthVersionMax="47" xr10:uidLastSave="{00000000-0000-0000-0000-000000000000}"/>
  <bookViews>
    <workbookView xWindow="-120" yWindow="480" windowWidth="29040" windowHeight="15840" activeTab="5" xr2:uid="{3DC650E4-5D1C-47A5-8289-DAB0AEE9EABF}"/>
  </bookViews>
  <sheets>
    <sheet name="AK" sheetId="2" r:id="rId1"/>
    <sheet name="AM" sheetId="5" r:id="rId2"/>
    <sheet name="BK" sheetId="4" r:id="rId3"/>
    <sheet name="BM" sheetId="3" r:id="rId4"/>
    <sheet name="CK" sheetId="6" r:id="rId5"/>
    <sheet name="CM" sheetId="7" r:id="rId6"/>
  </sheets>
  <definedNames>
    <definedName name="_xlnm.Print_Area" localSheetId="0">AK!$A$1:$K$25</definedName>
    <definedName name="_xlnm.Print_Area" localSheetId="1">AM!$A$1:$K$53</definedName>
    <definedName name="_xlnm.Print_Area" localSheetId="2">BK!$A$1:$K$19</definedName>
    <definedName name="_xlnm.Print_Area" localSheetId="3">BM!$A$1:$K$31</definedName>
    <definedName name="_xlnm.Print_Area" localSheetId="4">CK!$A$1:$K$19</definedName>
    <definedName name="_xlnm.Print_Area" localSheetId="5">CM!$A$1:$K$15</definedName>
    <definedName name="_xlnm.Print_Titles" localSheetId="0">AK!$2:$2</definedName>
    <definedName name="_xlnm.Print_Titles" localSheetId="1">AM!$2:$2</definedName>
    <definedName name="_xlnm.Print_Titles" localSheetId="2">BK!$2:$2</definedName>
    <definedName name="_xlnm.Print_Titles" localSheetId="3">BM!$2:$2</definedName>
    <definedName name="_xlnm.Print_Titles" localSheetId="4">CK!$2:$2</definedName>
    <definedName name="_xlnm.Print_Titles" localSheetId="5">CM!$2:$2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5" l="1"/>
  <c r="K48" i="5"/>
  <c r="J41" i="5"/>
  <c r="K41" i="5"/>
  <c r="J37" i="5"/>
  <c r="K37" i="5"/>
  <c r="J13" i="4"/>
  <c r="K13" i="4"/>
  <c r="J11" i="4"/>
  <c r="K11" i="4"/>
  <c r="J23" i="3"/>
  <c r="K23" i="3"/>
  <c r="K4" i="3"/>
  <c r="K7" i="3"/>
  <c r="K8" i="3"/>
  <c r="K6" i="3"/>
  <c r="K26" i="3"/>
  <c r="K12" i="3"/>
  <c r="K3" i="3"/>
  <c r="K19" i="3"/>
  <c r="K9" i="3"/>
  <c r="K16" i="3"/>
  <c r="J26" i="3"/>
  <c r="J20" i="3"/>
  <c r="K20" i="3"/>
  <c r="J17" i="3"/>
  <c r="K17" i="3"/>
  <c r="J15" i="6"/>
  <c r="K15" i="6"/>
  <c r="J14" i="6"/>
  <c r="K14" i="6"/>
  <c r="J10" i="7"/>
  <c r="K10" i="7"/>
  <c r="J8" i="7"/>
  <c r="K8" i="7"/>
  <c r="J7" i="7"/>
  <c r="K7" i="7"/>
  <c r="J4" i="7"/>
  <c r="K4" i="7"/>
  <c r="J50" i="5"/>
  <c r="K50" i="5"/>
  <c r="J47" i="5"/>
  <c r="K47" i="5"/>
  <c r="J42" i="5"/>
  <c r="K42" i="5"/>
  <c r="J27" i="5"/>
  <c r="K27" i="5"/>
  <c r="J23" i="5"/>
  <c r="K23" i="5"/>
  <c r="J31" i="5"/>
  <c r="K31" i="5"/>
  <c r="J30" i="5"/>
  <c r="K30" i="5"/>
  <c r="J15" i="4"/>
  <c r="K15" i="4"/>
  <c r="J14" i="4"/>
  <c r="K14" i="4"/>
  <c r="J12" i="4"/>
  <c r="K12" i="4"/>
  <c r="J8" i="4"/>
  <c r="K8" i="4"/>
  <c r="J24" i="3"/>
  <c r="K24" i="3"/>
  <c r="J22" i="3"/>
  <c r="K22" i="3"/>
  <c r="J14" i="3"/>
  <c r="K14" i="3"/>
  <c r="J4" i="6"/>
  <c r="K4" i="6"/>
  <c r="J5" i="6"/>
  <c r="K5" i="6"/>
  <c r="J49" i="5"/>
  <c r="K49" i="5"/>
  <c r="J40" i="5"/>
  <c r="K40" i="5"/>
  <c r="J22" i="5"/>
  <c r="K22" i="5"/>
  <c r="J19" i="5"/>
  <c r="K19" i="5"/>
  <c r="J10" i="4"/>
  <c r="K10" i="4"/>
  <c r="J9" i="4"/>
  <c r="K9" i="4"/>
  <c r="J6" i="4"/>
  <c r="K6" i="4"/>
  <c r="J28" i="3"/>
  <c r="K28" i="3"/>
  <c r="J27" i="3"/>
  <c r="K27" i="3"/>
  <c r="J25" i="3"/>
  <c r="K25" i="3"/>
  <c r="J18" i="3"/>
  <c r="K18" i="3"/>
  <c r="J9" i="6"/>
  <c r="K9" i="6"/>
  <c r="J6" i="6"/>
  <c r="K6" i="6"/>
  <c r="J11" i="7"/>
  <c r="K11" i="7"/>
  <c r="J46" i="5"/>
  <c r="K46" i="5"/>
  <c r="J32" i="5"/>
  <c r="K32" i="5"/>
  <c r="J34" i="5"/>
  <c r="K34" i="5"/>
  <c r="J38" i="5"/>
  <c r="K38" i="5"/>
  <c r="J44" i="5"/>
  <c r="K44" i="5"/>
  <c r="J20" i="5"/>
  <c r="K20" i="5"/>
  <c r="J29" i="5"/>
  <c r="K29" i="5"/>
  <c r="J7" i="5"/>
  <c r="K7" i="5"/>
  <c r="J21" i="3"/>
  <c r="K21" i="3"/>
  <c r="J10" i="3"/>
  <c r="K10" i="3"/>
  <c r="J13" i="3"/>
  <c r="K13" i="3"/>
  <c r="J3" i="6"/>
  <c r="K3" i="6"/>
  <c r="J18" i="5"/>
  <c r="K18" i="5"/>
  <c r="J25" i="5"/>
  <c r="K25" i="5"/>
  <c r="J9" i="5"/>
  <c r="K9" i="5"/>
  <c r="J16" i="5"/>
  <c r="K16" i="5"/>
  <c r="J39" i="5"/>
  <c r="K39" i="5"/>
  <c r="J13" i="5"/>
  <c r="K13" i="5"/>
  <c r="J35" i="5"/>
  <c r="K35" i="5"/>
  <c r="J33" i="5"/>
  <c r="K33" i="5"/>
  <c r="J21" i="5"/>
  <c r="K21" i="5"/>
  <c r="J12" i="3"/>
  <c r="J8" i="3"/>
  <c r="J7" i="3"/>
  <c r="J6" i="3"/>
  <c r="J15" i="3"/>
  <c r="K15" i="3"/>
  <c r="J11" i="3"/>
  <c r="K11" i="3"/>
  <c r="J16" i="3"/>
  <c r="J9" i="3"/>
  <c r="J16" i="6"/>
  <c r="K16" i="6"/>
  <c r="J10" i="6"/>
  <c r="K10" i="6"/>
  <c r="J8" i="6"/>
  <c r="K8" i="6"/>
  <c r="J24" i="5"/>
  <c r="K24" i="5"/>
  <c r="J36" i="5"/>
  <c r="K36" i="5"/>
  <c r="J45" i="5"/>
  <c r="K45" i="5"/>
  <c r="J43" i="5"/>
  <c r="K43" i="5"/>
  <c r="J17" i="5"/>
  <c r="K17" i="5"/>
  <c r="J15" i="5"/>
  <c r="K15" i="5"/>
  <c r="J11" i="5"/>
  <c r="K11" i="5"/>
  <c r="J12" i="5"/>
  <c r="K12" i="5"/>
  <c r="J26" i="5"/>
  <c r="K26" i="5"/>
  <c r="J28" i="5"/>
  <c r="K28" i="5"/>
  <c r="J10" i="5"/>
  <c r="K10" i="5"/>
  <c r="J4" i="5"/>
  <c r="K4" i="5"/>
  <c r="J3" i="5"/>
  <c r="K3" i="5"/>
  <c r="J20" i="2"/>
  <c r="K20" i="2"/>
  <c r="J16" i="2"/>
  <c r="K16" i="2"/>
  <c r="J17" i="2"/>
  <c r="K17" i="2"/>
  <c r="J11" i="2"/>
  <c r="K11" i="2"/>
  <c r="J19" i="2"/>
  <c r="K19" i="2"/>
  <c r="J9" i="2"/>
  <c r="K9" i="2"/>
  <c r="J13" i="2"/>
  <c r="K13" i="2"/>
  <c r="J8" i="2"/>
  <c r="K8" i="2"/>
  <c r="J22" i="2"/>
  <c r="K22" i="2"/>
  <c r="J14" i="2"/>
  <c r="K14" i="2"/>
  <c r="J4" i="2"/>
  <c r="K4" i="2"/>
  <c r="J21" i="2"/>
  <c r="K21" i="2"/>
  <c r="J15" i="2"/>
  <c r="K15" i="2"/>
  <c r="J10" i="2"/>
  <c r="K10" i="2"/>
  <c r="J7" i="2"/>
  <c r="K7" i="2"/>
  <c r="J6" i="2"/>
  <c r="K6" i="2"/>
  <c r="K9" i="7"/>
  <c r="J9" i="7"/>
  <c r="K6" i="7"/>
  <c r="J6" i="7"/>
  <c r="K5" i="7"/>
  <c r="J5" i="7"/>
  <c r="K3" i="7"/>
  <c r="J3" i="7"/>
  <c r="K13" i="6"/>
  <c r="J13" i="6"/>
  <c r="K11" i="6"/>
  <c r="J11" i="6"/>
  <c r="K12" i="6"/>
  <c r="J12" i="6"/>
  <c r="K7" i="6"/>
  <c r="J7" i="6"/>
  <c r="K14" i="5"/>
  <c r="J14" i="5"/>
  <c r="K8" i="5"/>
  <c r="J8" i="5"/>
  <c r="K6" i="5"/>
  <c r="J6" i="5"/>
  <c r="K5" i="5"/>
  <c r="J5" i="5"/>
  <c r="K7" i="4"/>
  <c r="J7" i="4"/>
  <c r="K5" i="4"/>
  <c r="J5" i="4"/>
  <c r="K3" i="4"/>
  <c r="J3" i="4"/>
  <c r="K4" i="4"/>
  <c r="J4" i="4"/>
  <c r="J19" i="3"/>
  <c r="K5" i="3"/>
  <c r="J5" i="3"/>
  <c r="J4" i="3"/>
  <c r="J3" i="3"/>
  <c r="K3" i="2"/>
  <c r="K5" i="2"/>
  <c r="K18" i="2"/>
  <c r="K12" i="2"/>
  <c r="J12" i="2"/>
  <c r="J3" i="2"/>
  <c r="J5" i="2"/>
  <c r="J18" i="2"/>
</calcChain>
</file>

<file path=xl/sharedStrings.xml><?xml version="1.0" encoding="utf-8"?>
<sst xmlns="http://schemas.openxmlformats.org/spreadsheetml/2006/main" count="316" uniqueCount="192">
  <si>
    <t>miejsce</t>
  </si>
  <si>
    <t>nazwisko i imię</t>
  </si>
  <si>
    <t>RAZEM</t>
  </si>
  <si>
    <t>liczba rund</t>
  </si>
  <si>
    <t>październik 2024</t>
  </si>
  <si>
    <t>listopad 2024</t>
  </si>
  <si>
    <t>grudzień 2024</t>
  </si>
  <si>
    <t>styczeń 2025</t>
  </si>
  <si>
    <t>luty 2025</t>
  </si>
  <si>
    <t>marzec 2025</t>
  </si>
  <si>
    <r>
      <t xml:space="preserve">   POWINO 2024/2025                                                                                                                                                                                                                                  AK</t>
    </r>
    <r>
      <rPr>
        <b/>
        <sz val="10"/>
        <color rgb="FF000000"/>
        <rFont val="Calibri"/>
        <family val="2"/>
        <charset val="238"/>
        <scheme val="minor"/>
      </rPr>
      <t xml:space="preserve"> (klasyfikacja końcowa)</t>
    </r>
  </si>
  <si>
    <t>przynależność</t>
  </si>
  <si>
    <r>
      <t xml:space="preserve">   POWINO 2024/2025                                                                                                                                                                                                                                  CM</t>
    </r>
    <r>
      <rPr>
        <b/>
        <sz val="10"/>
        <color rgb="FF000000"/>
        <rFont val="Calibri"/>
        <family val="2"/>
        <charset val="238"/>
        <scheme val="minor"/>
      </rPr>
      <t xml:space="preserve"> (klasyfikacja końcowa)</t>
    </r>
  </si>
  <si>
    <r>
      <t xml:space="preserve">   POWINO 2024/2025                                                                                                                                                                                                                                  CK</t>
    </r>
    <r>
      <rPr>
        <b/>
        <sz val="10"/>
        <color rgb="FF000000"/>
        <rFont val="Calibri"/>
        <family val="2"/>
        <charset val="238"/>
        <scheme val="minor"/>
      </rPr>
      <t xml:space="preserve"> (klasyfikacja końcowa)</t>
    </r>
  </si>
  <si>
    <r>
      <t xml:space="preserve">   POWINO 2024/2025                                                                                                                                                                                                                                  BK</t>
    </r>
    <r>
      <rPr>
        <b/>
        <sz val="10"/>
        <color rgb="FF000000"/>
        <rFont val="Calibri"/>
        <family val="2"/>
        <charset val="238"/>
        <scheme val="minor"/>
      </rPr>
      <t xml:space="preserve"> (klasyfikacja końcowa)</t>
    </r>
  </si>
  <si>
    <r>
      <t xml:space="preserve">   POWINO 2024/2025                                                                                                                                                                                                                                  BM</t>
    </r>
    <r>
      <rPr>
        <b/>
        <sz val="10"/>
        <color rgb="FF000000"/>
        <rFont val="Calibri"/>
        <family val="2"/>
        <charset val="238"/>
        <scheme val="minor"/>
      </rPr>
      <t xml:space="preserve"> (klasyfikacja końcowa)</t>
    </r>
  </si>
  <si>
    <t>Pogoda Kinga</t>
  </si>
  <si>
    <t>Janerka Marzka</t>
  </si>
  <si>
    <t>Szombara Klaudia</t>
  </si>
  <si>
    <t>Masalska Justyna</t>
  </si>
  <si>
    <t>Szczerbik Hanna</t>
  </si>
  <si>
    <t>Pustolanka Jadwiga</t>
  </si>
  <si>
    <t>Pająk-Grórnicka Katarzyna</t>
  </si>
  <si>
    <t>UKS Kometa</t>
  </si>
  <si>
    <t>Łaziska</t>
  </si>
  <si>
    <t>Kozłów</t>
  </si>
  <si>
    <t>Lisewska Agata</t>
  </si>
  <si>
    <t>Team 360</t>
  </si>
  <si>
    <t>Siedlecka Marta</t>
  </si>
  <si>
    <t>Bogucka-Jaroszek Anna</t>
  </si>
  <si>
    <t>Nonstop Adventure Chorzów</t>
  </si>
  <si>
    <t>Kapołka Marta</t>
  </si>
  <si>
    <t>Tomaszewska Martyna</t>
  </si>
  <si>
    <t>Marszałek Maria</t>
  </si>
  <si>
    <t>Jasiak Elżbieta</t>
  </si>
  <si>
    <t>Sanocka-Dmitruk Barbara</t>
  </si>
  <si>
    <t>SP 17 Jastrzębie-Zdrój</t>
  </si>
  <si>
    <t>LKS Górzanka Nawojowa Góra</t>
  </si>
  <si>
    <t>Gliwice</t>
  </si>
  <si>
    <t>Janas Irena</t>
  </si>
  <si>
    <t>GKT Cyrkino</t>
  </si>
  <si>
    <t>Nieborowice</t>
  </si>
  <si>
    <t>Drągowska Malwina</t>
  </si>
  <si>
    <t>OK!Sport / TZD</t>
  </si>
  <si>
    <t>Wysocka Jolanta</t>
  </si>
  <si>
    <t>Szpiula Agnieszka</t>
  </si>
  <si>
    <t>Kania Barbara</t>
  </si>
  <si>
    <t>Dziadek Ala</t>
  </si>
  <si>
    <t>Gojowy Oliwia</t>
  </si>
  <si>
    <t>Ryszka Mateusz</t>
  </si>
  <si>
    <t>UKS Sparta Czyżowice</t>
  </si>
  <si>
    <t>Wysocki Andrzej</t>
  </si>
  <si>
    <t>Pająk-Górnicka Katarzyna</t>
  </si>
  <si>
    <t>Ryszka Emilia</t>
  </si>
  <si>
    <t>Waluga Ireneusz</t>
  </si>
  <si>
    <t>Stanny Kuba</t>
  </si>
  <si>
    <t>Badarycz Piotr</t>
  </si>
  <si>
    <t>Niezgoda Przemysław</t>
  </si>
  <si>
    <t>Mach Łukasz</t>
  </si>
  <si>
    <t>Gorzycki Arek</t>
  </si>
  <si>
    <t>Moroń Artur</t>
  </si>
  <si>
    <t>Zimerman Adrian</t>
  </si>
  <si>
    <t>Jacko Marek</t>
  </si>
  <si>
    <t>Marecki Arkadiusz</t>
  </si>
  <si>
    <t>Kaszowski Marcin</t>
  </si>
  <si>
    <t>Sanocki Andrzej</t>
  </si>
  <si>
    <t>Lewandowski Piotr</t>
  </si>
  <si>
    <t>CNPnL</t>
  </si>
  <si>
    <t>Team 360 Stopni</t>
  </si>
  <si>
    <t>AZS UMCS Lublin</t>
  </si>
  <si>
    <t>Reflex</t>
  </si>
  <si>
    <t>Biegacz Wisła</t>
  </si>
  <si>
    <t>HRmax Żory</t>
  </si>
  <si>
    <t>Wojarski Krzysztof</t>
  </si>
  <si>
    <t>Bielsko-Biała O-Team</t>
  </si>
  <si>
    <t>SP 7</t>
  </si>
  <si>
    <t>ATZ Racibórz</t>
  </si>
  <si>
    <t>Zozworek Hanna</t>
  </si>
  <si>
    <t>Popardowska Magda</t>
  </si>
  <si>
    <t>Korus Zofia</t>
  </si>
  <si>
    <t>Korus Joanna</t>
  </si>
  <si>
    <t>Gojowy Barbara</t>
  </si>
  <si>
    <t>Reflex Rybnik</t>
  </si>
  <si>
    <t>Łyp Piotr</t>
  </si>
  <si>
    <t>Koziara Grzegorz</t>
  </si>
  <si>
    <t>Korus Filip</t>
  </si>
  <si>
    <t>Pętlak Krzysztof</t>
  </si>
  <si>
    <t>Hyjek Adam</t>
  </si>
  <si>
    <t>Lewandowicz Dariusz</t>
  </si>
  <si>
    <t>Mysłek Jacek</t>
  </si>
  <si>
    <t>Klimczak Michał</t>
  </si>
  <si>
    <t>Welm Grzegorz</t>
  </si>
  <si>
    <t>Tarnowskie Góry</t>
  </si>
  <si>
    <t>Zimerman Tymon</t>
  </si>
  <si>
    <t>LUKS Azymek Zdzieszowice</t>
  </si>
  <si>
    <t>Tres Amigos</t>
  </si>
  <si>
    <t>Zabiegani Częstochowa</t>
  </si>
  <si>
    <t>Drabek Maria</t>
  </si>
  <si>
    <t>Brawańska Paulina</t>
  </si>
  <si>
    <t>Marszałek Dawid</t>
  </si>
  <si>
    <t>Marszałek Patryk</t>
  </si>
  <si>
    <t>Jastrzębiacy</t>
  </si>
  <si>
    <t>Pasek Marcin</t>
  </si>
  <si>
    <t>Polonius Łukasz</t>
  </si>
  <si>
    <t>Czartak</t>
  </si>
  <si>
    <t>Niedźwiedziński Rafał</t>
  </si>
  <si>
    <t>Drabek Paweł</t>
  </si>
  <si>
    <t>Meszna</t>
  </si>
  <si>
    <t>BaraniokTeam Żory</t>
  </si>
  <si>
    <t>Mazurek Paweł</t>
  </si>
  <si>
    <t>SPF Team</t>
  </si>
  <si>
    <t>Bytom</t>
  </si>
  <si>
    <t>Kapustka Wojciech</t>
  </si>
  <si>
    <t>Król Adrian</t>
  </si>
  <si>
    <t>BnO Tworóg</t>
  </si>
  <si>
    <t>Nastuła Mariusz</t>
  </si>
  <si>
    <t>Glinka Piotr</t>
  </si>
  <si>
    <t>Nonstop Adventure</t>
  </si>
  <si>
    <t>Lis Faustyna</t>
  </si>
  <si>
    <t>Rumpel Krzysztof</t>
  </si>
  <si>
    <t>Buchta Marcin</t>
  </si>
  <si>
    <t>Zdanowicz Jan</t>
  </si>
  <si>
    <t>Wawel Kraków</t>
  </si>
  <si>
    <t>Borgiel Jarosław</t>
  </si>
  <si>
    <t>Bosowski Tomasz</t>
  </si>
  <si>
    <t>Paniówki</t>
  </si>
  <si>
    <t>Żmij Jacek</t>
  </si>
  <si>
    <t>Michałowski Mariusz</t>
  </si>
  <si>
    <t>UKS Kometa Gliwice</t>
  </si>
  <si>
    <t>Żmij Szymon</t>
  </si>
  <si>
    <t>Malarz Zbigniew</t>
  </si>
  <si>
    <t>Opole</t>
  </si>
  <si>
    <t>Polewski Dariusz</t>
  </si>
  <si>
    <t>Zdzieszowice</t>
  </si>
  <si>
    <t>Smuda Andrzej</t>
  </si>
  <si>
    <t>Socha Zbigniew</t>
  </si>
  <si>
    <t>Kostiuk Pavlo</t>
  </si>
  <si>
    <t>Danieli Kacper</t>
  </si>
  <si>
    <t>Stanny Daniel</t>
  </si>
  <si>
    <t>SP 8 Skoczów</t>
  </si>
  <si>
    <t>Deminger Amelia</t>
  </si>
  <si>
    <t>Wądołowski Oliwier</t>
  </si>
  <si>
    <t>Blimke Roman</t>
  </si>
  <si>
    <t>Pawelec Tomasz</t>
  </si>
  <si>
    <t>SP 5 Gliwice</t>
  </si>
  <si>
    <t>Pawelec Robert</t>
  </si>
  <si>
    <t>Korus Aleksandra</t>
  </si>
  <si>
    <t>Kołodziej Oliwia</t>
  </si>
  <si>
    <t>Kwaśnica Julia</t>
  </si>
  <si>
    <t>Towarek Tomasz</t>
  </si>
  <si>
    <t>Sornat Paweł</t>
  </si>
  <si>
    <t>Waszek Marcin</t>
  </si>
  <si>
    <t>Szybiński Cieszyn</t>
  </si>
  <si>
    <t>AKMB Pędziwiatr Katowice</t>
  </si>
  <si>
    <t>Reszka Adrian</t>
  </si>
  <si>
    <t>Zatorze</t>
  </si>
  <si>
    <t>Łęcki Bartosz</t>
  </si>
  <si>
    <t>Szpejcher Agata</t>
  </si>
  <si>
    <t>Skoczeń Maja</t>
  </si>
  <si>
    <t>Denkowski Wojciech</t>
  </si>
  <si>
    <t>Klimkiewicz Mirosław</t>
  </si>
  <si>
    <t>Kliś Amelia</t>
  </si>
  <si>
    <t>Żmij Sylwia</t>
  </si>
  <si>
    <t>Towarek Agnieszka</t>
  </si>
  <si>
    <t>Kliś Maciej</t>
  </si>
  <si>
    <t>Jaroszek Radosław</t>
  </si>
  <si>
    <t>Bijok Marcin</t>
  </si>
  <si>
    <t>Inoicoino Skoczów</t>
  </si>
  <si>
    <t>Kurowski Michał</t>
  </si>
  <si>
    <t>Nogal Leszek</t>
  </si>
  <si>
    <t>N-Miko</t>
  </si>
  <si>
    <t>Musiał Piotr</t>
  </si>
  <si>
    <t>Katowice</t>
  </si>
  <si>
    <t>Lechowski Grzegorz</t>
  </si>
  <si>
    <t>Grillino Gliwice</t>
  </si>
  <si>
    <t>Koniczny Paweł</t>
  </si>
  <si>
    <t>Kałużny Wojciech</t>
  </si>
  <si>
    <t>Nielaba Szymon</t>
  </si>
  <si>
    <t>Śmieja Paweł</t>
  </si>
  <si>
    <t xml:space="preserve">Startów grupowych, oraz startów w klasyfikacji płci przeciwnej nie uwzględnia się </t>
  </si>
  <si>
    <t>Wieczorek Oliwia</t>
  </si>
  <si>
    <t>Sówka Alicja</t>
  </si>
  <si>
    <t>Siódemkowicze</t>
  </si>
  <si>
    <t>Skorupa Mariusz</t>
  </si>
  <si>
    <t>Michalov Igor</t>
  </si>
  <si>
    <t>Jaworski Piotr</t>
  </si>
  <si>
    <t>Pętlak Bogdan</t>
  </si>
  <si>
    <t>Lippa Anna</t>
  </si>
  <si>
    <t>Ryczkowska Julia</t>
  </si>
  <si>
    <t>Zając Przemysław</t>
  </si>
  <si>
    <t>Janas Sebastian</t>
  </si>
  <si>
    <t>Otto Mateusz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</si>
</sst>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charset val="204"/>
    </font>
    <font>
      <b/>
      <sz val="1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scheme val="minor"/>
    </font>
    <font>
      <sz val="10"/>
      <color rgb="FF000000"/>
      <name val="Calibri"/>
      <family val="2"/>
      <charset val="238"/>
      <scheme val="minor"/>
    </font>
    <font>
      <sz val="10"/>
      <name val="Courier"/>
      <charset val="238"/>
    </font>
    <font>
      <sz val="10"/>
      <color rgb="FF000000"/>
      <name val="Calibri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51">
    <xf numFmtId="0" fontId="0" fillId="0" borderId="0" xfId="0"/>
    <xf numFmtId="1" fontId="6" fillId="0" borderId="7" xfId="1" applyNumberFormat="1" applyFont="1" applyBorder="1" applyAlignment="1">
      <alignment horizontal="left" vertical="center" shrinkToFit="1"/>
    </xf>
    <xf numFmtId="0" fontId="4" fillId="0" borderId="8" xfId="2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right" vertical="center" wrapText="1"/>
    </xf>
    <xf numFmtId="1" fontId="6" fillId="0" borderId="8" xfId="1" applyNumberFormat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 vertical="center" wrapText="1"/>
    </xf>
    <xf numFmtId="1" fontId="6" fillId="0" borderId="9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wrapText="1"/>
    </xf>
    <xf numFmtId="1" fontId="8" fillId="0" borderId="8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0" fontId="4" fillId="0" borderId="10" xfId="2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right" vertical="center" wrapText="1"/>
    </xf>
    <xf numFmtId="1" fontId="6" fillId="0" borderId="10" xfId="1" applyNumberFormat="1" applyFont="1" applyBorder="1" applyAlignment="1">
      <alignment horizontal="right" vertical="center" wrapText="1"/>
    </xf>
    <xf numFmtId="1" fontId="8" fillId="0" borderId="3" xfId="1" applyNumberFormat="1" applyFont="1" applyBorder="1" applyAlignment="1">
      <alignment horizontal="left" vertical="center" shrinkToFit="1"/>
    </xf>
    <xf numFmtId="0" fontId="5" fillId="0" borderId="10" xfId="2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right" vertical="center" wrapText="1"/>
    </xf>
    <xf numFmtId="1" fontId="8" fillId="0" borderId="10" xfId="1" applyNumberFormat="1" applyFont="1" applyBorder="1" applyAlignment="1">
      <alignment horizontal="right" vertical="center" wrapText="1"/>
    </xf>
    <xf numFmtId="1" fontId="6" fillId="0" borderId="3" xfId="1" applyNumberFormat="1" applyFont="1" applyBorder="1" applyAlignment="1">
      <alignment horizontal="left" vertical="center" shrinkToFit="1"/>
    </xf>
    <xf numFmtId="1" fontId="6" fillId="0" borderId="1" xfId="1" applyNumberFormat="1" applyFont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textRotation="90" wrapText="1"/>
    </xf>
    <xf numFmtId="0" fontId="5" fillId="2" borderId="5" xfId="1" applyFont="1" applyFill="1" applyBorder="1" applyAlignment="1">
      <alignment horizontal="left" vertical="center" textRotation="90" wrapText="1"/>
    </xf>
    <xf numFmtId="0" fontId="5" fillId="2" borderId="6" xfId="1" applyFont="1" applyFill="1" applyBorder="1" applyAlignment="1">
      <alignment horizontal="left" vertical="center" textRotation="90" wrapText="1"/>
    </xf>
    <xf numFmtId="17" fontId="4" fillId="2" borderId="5" xfId="1" quotePrefix="1" applyNumberFormat="1" applyFont="1" applyFill="1" applyBorder="1" applyAlignment="1">
      <alignment horizontal="left" vertical="center" textRotation="90" wrapText="1"/>
    </xf>
    <xf numFmtId="0" fontId="4" fillId="2" borderId="5" xfId="1" applyFont="1" applyFill="1" applyBorder="1" applyAlignment="1">
      <alignment horizontal="center" vertical="center" wrapText="1"/>
    </xf>
    <xf numFmtId="1" fontId="8" fillId="0" borderId="7" xfId="1" applyNumberFormat="1" applyFont="1" applyFill="1" applyBorder="1" applyAlignment="1">
      <alignment horizontal="left" vertical="center" shrinkToFit="1"/>
    </xf>
    <xf numFmtId="0" fontId="5" fillId="0" borderId="8" xfId="2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right" vertical="center" wrapText="1"/>
    </xf>
    <xf numFmtId="1" fontId="8" fillId="0" borderId="8" xfId="1" applyNumberFormat="1" applyFont="1" applyFill="1" applyBorder="1" applyAlignment="1">
      <alignment horizontal="right" vertical="center" wrapText="1"/>
    </xf>
    <xf numFmtId="0" fontId="8" fillId="0" borderId="8" xfId="1" applyNumberFormat="1" applyFont="1" applyFill="1" applyBorder="1" applyAlignment="1">
      <alignment horizontal="right" vertical="center" wrapText="1"/>
    </xf>
    <xf numFmtId="1" fontId="8" fillId="0" borderId="9" xfId="1" applyNumberFormat="1" applyFont="1" applyFill="1" applyBorder="1" applyAlignment="1">
      <alignment horizontal="right" vertical="center" wrapText="1"/>
    </xf>
    <xf numFmtId="1" fontId="8" fillId="0" borderId="3" xfId="1" applyNumberFormat="1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right" vertical="center" wrapText="1"/>
    </xf>
    <xf numFmtId="1" fontId="8" fillId="0" borderId="10" xfId="1" applyNumberFormat="1" applyFont="1" applyFill="1" applyBorder="1" applyAlignment="1">
      <alignment horizontal="right" vertical="center" wrapText="1"/>
    </xf>
    <xf numFmtId="0" fontId="8" fillId="0" borderId="10" xfId="1" applyNumberFormat="1" applyFont="1" applyFill="1" applyBorder="1" applyAlignment="1">
      <alignment horizontal="right" vertical="center" wrapText="1"/>
    </xf>
    <xf numFmtId="1" fontId="8" fillId="0" borderId="1" xfId="1" applyNumberFormat="1" applyFont="1" applyFill="1" applyBorder="1" applyAlignment="1">
      <alignment horizontal="right" vertical="center" wrapText="1"/>
    </xf>
    <xf numFmtId="1" fontId="6" fillId="0" borderId="8" xfId="1" applyNumberFormat="1" applyFont="1" applyFill="1" applyBorder="1" applyAlignment="1">
      <alignment horizontal="right" vertical="center" shrinkToFit="1"/>
    </xf>
    <xf numFmtId="1" fontId="8" fillId="0" borderId="8" xfId="1" applyNumberFormat="1" applyFont="1" applyFill="1" applyBorder="1" applyAlignment="1">
      <alignment horizontal="right" vertical="center" shrinkToFit="1"/>
    </xf>
    <xf numFmtId="1" fontId="8" fillId="0" borderId="10" xfId="1" applyNumberFormat="1" applyFont="1" applyFill="1" applyBorder="1" applyAlignment="1">
      <alignment horizontal="right" vertical="center" shrinkToFit="1"/>
    </xf>
    <xf numFmtId="1" fontId="6" fillId="0" borderId="10" xfId="1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1" fontId="6" fillId="0" borderId="10" xfId="1" applyNumberFormat="1" applyFont="1" applyFill="1" applyBorder="1" applyAlignment="1">
      <alignment horizontal="right" vertical="center" wrapText="1"/>
    </xf>
  </cellXfs>
  <cellStyles count="4">
    <cellStyle name="Normalny" xfId="0" builtinId="0"/>
    <cellStyle name="Normalny 2" xfId="2" xr:uid="{59340116-B787-4CE7-A6C2-1E67F31F18C1}"/>
    <cellStyle name="Normalny 3" xfId="1" xr:uid="{E5264DF1-86C2-4DCD-ABF1-B06E9B1D4EDD}"/>
    <cellStyle name="Normalny 3 2" xfId="3" xr:uid="{993EE0D2-D0AD-4281-88DD-5DEDA1F4EAE8}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7" tint="0.59999389629810485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6185BF3-44BE-7DF1-4863-1071071F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71B7B15C-FF20-2812-B58E-462DB8091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1F17D5-A5DB-4E7B-994E-5BAA8B3C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B581E77-1C0E-4E6F-9E35-875B544E1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D377E7F-388B-41CC-8BA7-DF28209F7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C5DB01A-8FDA-42EC-931E-9FA62F332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5D34E10-3661-4EA9-92DE-9CA646433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3DC1C5D-6458-46D7-BB55-77606CF57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A96098-C334-4317-BB49-60BFE7FEC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B4A11F8-B19C-48D6-A32E-E8F34EE2D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104775</xdr:rowOff>
    </xdr:from>
    <xdr:to>
      <xdr:col>9</xdr:col>
      <xdr:colOff>257175</xdr:colOff>
      <xdr:row>0</xdr:row>
      <xdr:rowOff>923106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70B8A56-1048-44A8-A6EF-54F449D0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4775"/>
          <a:ext cx="819150" cy="818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95251</xdr:rowOff>
    </xdr:from>
    <xdr:to>
      <xdr:col>1</xdr:col>
      <xdr:colOff>923925</xdr:colOff>
      <xdr:row>0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4E9F92C-4A40-4C94-ABDE-10FD24B0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95251"/>
          <a:ext cx="904874" cy="9048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FE19AE-5E46-4C30-BBA6-CE5C0FB7D857}" name="Tabela23" displayName="Tabela23" ref="A2:K22" totalsRowShown="0" headerRowDxfId="85" dataDxfId="95" headerRowBorderDxfId="93" tableBorderDxfId="94" totalsRowBorderDxfId="92">
  <autoFilter ref="A2:K22" xr:uid="{00000000-0009-0000-0100-000002000000}"/>
  <sortState xmlns:xlrd2="http://schemas.microsoft.com/office/spreadsheetml/2017/richdata2" ref="A3:K22">
    <sortCondition descending="1" ref="J3:J22"/>
    <sortCondition ref="B3:B22"/>
  </sortState>
  <tableColumns count="11">
    <tableColumn id="1" xr3:uid="{B81A85EE-2A3A-4085-8A4D-FCE1A0208D94}" name="miejsce" dataDxfId="91"/>
    <tableColumn id="2" xr3:uid="{2F4223B0-85BC-4537-ACB5-FD6F9D967F7D}" name="nazwisko i imię" dataDxfId="90" dataCellStyle="Normalny 2"/>
    <tableColumn id="3" xr3:uid="{C23EFEFE-A61D-4234-B59F-A48620379B65}" name="przynależność" dataDxfId="89"/>
    <tableColumn id="6" xr3:uid="{D9B182FE-C74D-4431-9991-60A1F34B78AF}" name="październik 2024" dataDxfId="18"/>
    <tableColumn id="7" xr3:uid="{88C6C826-3C16-45ED-8065-71539F362A2F}" name="listopad 2024" dataDxfId="17"/>
    <tableColumn id="8" xr3:uid="{73061BE0-D4CB-4988-B2F1-83D100A93894}" name="grudzień 2024" dataDxfId="15"/>
    <tableColumn id="16" xr3:uid="{6F850F51-2116-463C-8E50-DBE6FF012CC7}" name="styczeń 2025" dataDxfId="16"/>
    <tableColumn id="12" xr3:uid="{7D532476-91A4-4D7D-B3B3-6A08677FFA4F}" name="luty 2025" dataDxfId="88" dataCellStyle="Normalny 3"/>
    <tableColumn id="5" xr3:uid="{3E7BF102-83BF-415E-8DFB-14D6BD7150C1}" name="marzec 2025" dataDxfId="87" dataCellStyle="Normalny 3"/>
    <tableColumn id="17" xr3:uid="{FFB9331E-FB97-4C7A-BAE3-B0DECD6E174F}" name="RAZEM" dataDxfId="84">
      <calculatedColumnFormula>SUM(D3:I3)</calculatedColumnFormula>
    </tableColumn>
    <tableColumn id="21" xr3:uid="{F88AFADA-D0DB-40F4-AE7A-A9C9E6B30B2B}" name="liczba rund" dataDxfId="86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A6D5CA-AF5C-4E7D-B965-ED1BBF5B2575}" name="Tabela23345" displayName="Tabela23345" ref="A2:K50" totalsRowShown="0" headerRowDxfId="57" dataDxfId="56" headerRowBorderDxfId="54" tableBorderDxfId="55" totalsRowBorderDxfId="53">
  <autoFilter ref="A2:K50" xr:uid="{00000000-0009-0000-0100-000002000000}"/>
  <sortState xmlns:xlrd2="http://schemas.microsoft.com/office/spreadsheetml/2017/richdata2" ref="A3:K50">
    <sortCondition descending="1" ref="J3:J50"/>
    <sortCondition ref="B3:B50"/>
  </sortState>
  <tableColumns count="11">
    <tableColumn id="1" xr3:uid="{3D9E1EB0-C9EF-4B38-897A-A845067CCDBE}" name="miejsce" dataDxfId="52"/>
    <tableColumn id="2" xr3:uid="{4D7814A4-447A-47EC-AD4A-D0DF4A495187}" name="nazwisko i imię" dataDxfId="51" dataCellStyle="Normalny 2"/>
    <tableColumn id="3" xr3:uid="{0AB75523-06E7-433F-895C-FACBC24590C6}" name="przynależność" dataDxfId="50"/>
    <tableColumn id="6" xr3:uid="{88E63B49-B68C-4063-960F-CBB831E16638}" name="październik 2024" dataDxfId="14"/>
    <tableColumn id="7" xr3:uid="{AC98EB2F-A152-4FAE-BED2-F49482BF5CC4}" name="listopad 2024" dataDxfId="12"/>
    <tableColumn id="8" xr3:uid="{0A9583F0-5763-4A8D-AE58-AE0B14F2CA32}" name="grudzień 2024" dataDxfId="13"/>
    <tableColumn id="16" xr3:uid="{F222B09F-F452-455E-8EB2-8FBDE1EBA99D}" name="styczeń 2025" dataDxfId="49"/>
    <tableColumn id="12" xr3:uid="{CE4F1706-E610-4837-9D10-53DF0BCFC05D}" name="luty 2025" dataDxfId="48" dataCellStyle="Normalny 3"/>
    <tableColumn id="5" xr3:uid="{10563EF9-39B9-450A-B590-26E7D41C76C7}" name="marzec 2025" dataDxfId="47" dataCellStyle="Normalny 3"/>
    <tableColumn id="17" xr3:uid="{5442B29B-BA71-4855-8E87-AF976CFDE5CC}" name="RAZEM" dataDxfId="46">
      <calculatedColumnFormula>SUM(D3:I3)</calculatedColumnFormula>
    </tableColumn>
    <tableColumn id="21" xr3:uid="{7A6F541C-AA20-44B5-BBE5-FA9447D6B8DD}" name="liczba rund" dataDxfId="45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730F82-988F-4B03-825D-438DCBFDD62F}" name="Tabela2334" displayName="Tabela2334" ref="A2:K15" totalsRowShown="0" headerRowDxfId="70" dataDxfId="69" headerRowBorderDxfId="67" tableBorderDxfId="68" totalsRowBorderDxfId="66">
  <autoFilter ref="A2:K15" xr:uid="{00000000-0009-0000-0100-000002000000}"/>
  <sortState xmlns:xlrd2="http://schemas.microsoft.com/office/spreadsheetml/2017/richdata2" ref="A3:K15">
    <sortCondition descending="1" ref="J3:J15"/>
    <sortCondition ref="B3:B15"/>
  </sortState>
  <tableColumns count="11">
    <tableColumn id="1" xr3:uid="{EBC5A1B8-7B20-4CC1-B2BF-9BFEB5300991}" name="miejsce" dataDxfId="65"/>
    <tableColumn id="2" xr3:uid="{7457476C-C900-4BC6-8320-79032C0B0181}" name="nazwisko i imię" dataDxfId="64" dataCellStyle="Normalny 2"/>
    <tableColumn id="3" xr3:uid="{26274E9D-B059-4182-99B7-F905A010F046}" name="przynależność" dataDxfId="63"/>
    <tableColumn id="6" xr3:uid="{25D0A981-93A1-4C1F-8B16-39E8CA830706}" name="październik 2024" dataDxfId="11"/>
    <tableColumn id="7" xr3:uid="{65CEAF4F-EBCB-4C1A-A759-F5EA9A17979F}" name="listopad 2024" dataDxfId="9"/>
    <tableColumn id="8" xr3:uid="{99DBA28C-BD56-41C3-B38E-998A471B0031}" name="grudzień 2024" dataDxfId="10"/>
    <tableColumn id="16" xr3:uid="{8193280F-C432-46CA-901D-4313C400A648}" name="styczeń 2025" dataDxfId="62"/>
    <tableColumn id="12" xr3:uid="{DB5C648C-6A93-46A5-A93F-F8B3D5385950}" name="luty 2025" dataDxfId="61" dataCellStyle="Normalny 3"/>
    <tableColumn id="5" xr3:uid="{8F8C7255-B175-430E-A6A8-0FFAF1F9AFB1}" name="marzec 2025" dataDxfId="60" dataCellStyle="Normalny 3"/>
    <tableColumn id="17" xr3:uid="{36A04BEE-A78F-4153-AEBE-E9247129BDBE}" name="RAZEM" dataDxfId="59">
      <calculatedColumnFormula>SUM(D3:I3)</calculatedColumnFormula>
    </tableColumn>
    <tableColumn id="21" xr3:uid="{21AF5FA7-F37C-47CC-86BF-8AC017B68F38}" name="liczba rund" dataDxfId="58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2E9AD3-0DCD-4EAA-A214-EC01F6B5B6F7}" name="Tabela233" displayName="Tabela233" ref="A2:K28" totalsRowShown="0" headerRowDxfId="83" dataDxfId="82" headerRowBorderDxfId="80" tableBorderDxfId="81" totalsRowBorderDxfId="79">
  <autoFilter ref="A2:K28" xr:uid="{00000000-0009-0000-0100-000002000000}"/>
  <sortState xmlns:xlrd2="http://schemas.microsoft.com/office/spreadsheetml/2017/richdata2" ref="A3:K28">
    <sortCondition descending="1" ref="J3:J28"/>
    <sortCondition ref="B3:B28"/>
  </sortState>
  <tableColumns count="11">
    <tableColumn id="1" xr3:uid="{62E6DEEC-A26C-4DC1-90EB-DEBF36F1BEE0}" name="miejsce" dataDxfId="78"/>
    <tableColumn id="2" xr3:uid="{86027438-444A-4F1D-9753-535023677BC9}" name="nazwisko i imię" dataDxfId="77" dataCellStyle="Normalny 2"/>
    <tableColumn id="3" xr3:uid="{9D61A09B-8267-400E-9D2A-789CE883A898}" name="przynależność" dataDxfId="76"/>
    <tableColumn id="6" xr3:uid="{C8A9AF82-CAB0-461C-B2BE-711E758691DB}" name="październik 2024" dataDxfId="8"/>
    <tableColumn id="7" xr3:uid="{23FC6339-CF77-430F-BCB7-AEA77D021BCD}" name="listopad 2024" dataDxfId="6"/>
    <tableColumn id="8" xr3:uid="{B17BE248-87E4-4332-879E-F5A9BA2CD92F}" name="grudzień 2024" dataDxfId="7"/>
    <tableColumn id="16" xr3:uid="{162A6955-F05D-4BF7-8E02-7121F2FC3C6D}" name="styczeń 2025" dataDxfId="75"/>
    <tableColumn id="12" xr3:uid="{6313443E-2106-4C68-AE74-825E04F5A51A}" name="luty 2025" dataDxfId="74" dataCellStyle="Normalny 3"/>
    <tableColumn id="5" xr3:uid="{EBDDF752-A8CC-44F8-849E-FF2148603430}" name="marzec 2025" dataDxfId="73" dataCellStyle="Normalny 3"/>
    <tableColumn id="17" xr3:uid="{C24BB9A4-B85B-4540-9E70-11B8ABDDD5B5}" name="RAZEM" dataDxfId="72">
      <calculatedColumnFormula>SUM(D3:I3)</calculatedColumnFormula>
    </tableColumn>
    <tableColumn id="21" xr3:uid="{F8D0DEF3-2B68-490B-83F7-14802EA26982}" name="liczba rund" dataDxfId="71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28CDFD-D235-4DDE-BD27-0279A6C0C34E}" name="Tabela2336" displayName="Tabela2336" ref="A2:K16" totalsRowShown="0" headerRowDxfId="44" dataDxfId="43" headerRowBorderDxfId="41" tableBorderDxfId="42" totalsRowBorderDxfId="40">
  <autoFilter ref="A2:K16" xr:uid="{00000000-0009-0000-0100-000002000000}"/>
  <sortState xmlns:xlrd2="http://schemas.microsoft.com/office/spreadsheetml/2017/richdata2" ref="A3:K16">
    <sortCondition descending="1" ref="J3:J16"/>
    <sortCondition ref="B3:B16"/>
  </sortState>
  <tableColumns count="11">
    <tableColumn id="1" xr3:uid="{2DA67781-3B82-4D27-A904-EEDFA67F1D73}" name="miejsce" dataDxfId="39"/>
    <tableColumn id="2" xr3:uid="{A363D8B7-A1B8-4470-A0B1-2EB8B7F90942}" name="nazwisko i imię" dataDxfId="38" dataCellStyle="Normalny 2"/>
    <tableColumn id="3" xr3:uid="{D0956272-78E1-4763-AACB-71D0D2219861}" name="przynależność" dataDxfId="37"/>
    <tableColumn id="6" xr3:uid="{C95727E1-644D-40BC-87BD-E150D605EBE0}" name="październik 2024" dataDxfId="5"/>
    <tableColumn id="7" xr3:uid="{27FF65E0-B51F-4B77-932A-3CC16DD37866}" name="listopad 2024" dataDxfId="3"/>
    <tableColumn id="8" xr3:uid="{77389F16-9A4D-4267-9487-B2A35DED6216}" name="grudzień 2024" dataDxfId="4"/>
    <tableColumn id="16" xr3:uid="{6A02F604-7DE0-4717-9E9D-EE2C185D4713}" name="styczeń 2025" dataDxfId="36"/>
    <tableColumn id="12" xr3:uid="{E80FF835-E6E6-47F2-8803-8CD1902A32EE}" name="luty 2025" dataDxfId="35" dataCellStyle="Normalny 3"/>
    <tableColumn id="5" xr3:uid="{B75760DF-69A0-4334-9EF6-E5D57D9F0495}" name="marzec 2025" dataDxfId="34" dataCellStyle="Normalny 3"/>
    <tableColumn id="17" xr3:uid="{124F7D86-F042-4C19-919C-C0F4D60C27CB}" name="RAZEM" dataDxfId="33">
      <calculatedColumnFormula>SUM(D3:I3)</calculatedColumnFormula>
    </tableColumn>
    <tableColumn id="21" xr3:uid="{817C5781-97A7-47CC-8EB8-D2BE0AEBA117}" name="liczba rund" dataDxfId="32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E56ADE-74B9-4DC7-921E-6781E99DCEE5}" name="Tabela23367" displayName="Tabela23367" ref="A2:K11" totalsRowShown="0" headerRowDxfId="31" dataDxfId="30" headerRowBorderDxfId="28" tableBorderDxfId="29" totalsRowBorderDxfId="27">
  <autoFilter ref="A2:K11" xr:uid="{00000000-0009-0000-0100-000002000000}"/>
  <sortState xmlns:xlrd2="http://schemas.microsoft.com/office/spreadsheetml/2017/richdata2" ref="A3:K11">
    <sortCondition descending="1" ref="J3:J11"/>
    <sortCondition ref="B3:B11"/>
  </sortState>
  <tableColumns count="11">
    <tableColumn id="1" xr3:uid="{F4AA27B9-3D49-49B8-8FF2-5E01417AC177}" name="miejsce" dataDxfId="26"/>
    <tableColumn id="2" xr3:uid="{EDD6ECB8-A146-4C15-9980-8B80DA0308AE}" name="nazwisko i imię" dataDxfId="25" dataCellStyle="Normalny 2"/>
    <tableColumn id="3" xr3:uid="{116C5C25-45E3-4271-894C-B24BD3B00856}" name="przynależność" dataDxfId="24"/>
    <tableColumn id="6" xr3:uid="{9763D8BD-C136-4DFA-8480-9FB8AA4F1849}" name="październik 2024" dataDxfId="2"/>
    <tableColumn id="7" xr3:uid="{26894F91-E9F0-4770-A4FB-37D856753ED7}" name="listopad 2024" dataDxfId="0"/>
    <tableColumn id="8" xr3:uid="{2B815337-6616-4B4E-8C99-F1E60D013076}" name="grudzień 2024" dataDxfId="1"/>
    <tableColumn id="16" xr3:uid="{D691E97E-2EF3-4A2F-B273-321F5F58E0F1}" name="styczeń 2025" dataDxfId="23"/>
    <tableColumn id="12" xr3:uid="{E02106A9-ED90-47ED-8DFB-709B6A411801}" name="luty 2025" dataDxfId="22" dataCellStyle="Normalny 3"/>
    <tableColumn id="5" xr3:uid="{425A00AA-69B2-40D7-8D05-943F451D03FD}" name="marzec 2025" dataDxfId="21" dataCellStyle="Normalny 3"/>
    <tableColumn id="17" xr3:uid="{AE3A39CE-E822-4E9E-9573-1494A2CF45B4}" name="RAZEM" dataDxfId="20">
      <calculatedColumnFormula>SUM(D3:I3)</calculatedColumnFormula>
    </tableColumn>
    <tableColumn id="21" xr3:uid="{1861616A-E121-4293-BF0A-9620F20E05F7}" name="liczba rund" dataDxfId="19">
      <calculatedColumnFormula>6-(ISBLANK(D3)+ISBLANK(F3)+ISBLANK(E3)+ISBLANK(G3)+ISBLANK(H3)+ISBLANK(I3))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893C-E24C-4B68-935D-8DE4A9E98664}">
  <sheetPr>
    <pageSetUpPr fitToPage="1"/>
  </sheetPr>
  <dimension ref="A1:K24"/>
  <sheetViews>
    <sheetView zoomScaleNormal="100" zoomScaleSheetLayoutView="70" workbookViewId="0">
      <pane ySplit="2" topLeftCell="A3" activePane="bottomLeft" state="frozen"/>
      <selection pane="bottomLeft" activeCell="C2" sqref="C2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8"/>
      <c r="B3" s="2" t="s">
        <v>17</v>
      </c>
      <c r="C3" s="9" t="s">
        <v>30</v>
      </c>
      <c r="D3" s="6">
        <v>27</v>
      </c>
      <c r="E3" s="46"/>
      <c r="F3" s="35">
        <v>27</v>
      </c>
      <c r="G3" s="10">
        <v>30</v>
      </c>
      <c r="H3" s="10">
        <v>24</v>
      </c>
      <c r="I3" s="10">
        <v>30</v>
      </c>
      <c r="J3" s="6">
        <f>SUM(D3:I3)</f>
        <v>138</v>
      </c>
      <c r="K3" s="7">
        <f>6-(ISBLANK(D3)+ISBLANK(F3)+ISBLANK(E3)+ISBLANK(G3)+ISBLANK(H3)+ISBLANK(I3))</f>
        <v>5</v>
      </c>
    </row>
    <row r="4" spans="1:11">
      <c r="A4" s="31"/>
      <c r="B4" s="32" t="s">
        <v>29</v>
      </c>
      <c r="C4" s="33" t="s">
        <v>41</v>
      </c>
      <c r="D4" s="34"/>
      <c r="E4" s="46">
        <v>22</v>
      </c>
      <c r="F4" s="35">
        <v>23</v>
      </c>
      <c r="G4" s="35">
        <v>22</v>
      </c>
      <c r="H4" s="35"/>
      <c r="I4" s="35">
        <v>22</v>
      </c>
      <c r="J4" s="36">
        <f>SUM(D4:I4)</f>
        <v>89</v>
      </c>
      <c r="K4" s="37">
        <f>6-(ISBLANK(D4)+ISBLANK(F4)+ISBLANK(E4)+ISBLANK(G4)+ISBLANK(H4)+ISBLANK(I4))</f>
        <v>4</v>
      </c>
    </row>
    <row r="5" spans="1:11">
      <c r="A5" s="8"/>
      <c r="B5" s="2" t="s">
        <v>18</v>
      </c>
      <c r="C5" s="9" t="s">
        <v>24</v>
      </c>
      <c r="D5" s="6">
        <v>25</v>
      </c>
      <c r="E5" s="46">
        <v>30</v>
      </c>
      <c r="F5" s="35"/>
      <c r="G5" s="10"/>
      <c r="H5" s="10">
        <v>27</v>
      </c>
      <c r="I5" s="10"/>
      <c r="J5" s="6">
        <f>SUM(D5:I5)</f>
        <v>82</v>
      </c>
      <c r="K5" s="7">
        <f>6-(ISBLANK(D5)+ISBLANK(F5)+ISBLANK(E5)+ISBLANK(G5)+ISBLANK(H5)+ISBLANK(I5))</f>
        <v>3</v>
      </c>
    </row>
    <row r="6" spans="1:11">
      <c r="A6" s="31"/>
      <c r="B6" s="32" t="s">
        <v>20</v>
      </c>
      <c r="C6" s="33"/>
      <c r="D6" s="34">
        <v>23</v>
      </c>
      <c r="E6" s="46">
        <v>27</v>
      </c>
      <c r="F6" s="35">
        <v>30</v>
      </c>
      <c r="G6" s="35"/>
      <c r="H6" s="35"/>
      <c r="I6" s="35"/>
      <c r="J6" s="36">
        <f>SUM(D6:I6)</f>
        <v>80</v>
      </c>
      <c r="K6" s="37">
        <f>6-(ISBLANK(D6)+ISBLANK(F6)+ISBLANK(E6)+ISBLANK(G6)+ISBLANK(H6)+ISBLANK(I6))</f>
        <v>3</v>
      </c>
    </row>
    <row r="7" spans="1:11">
      <c r="A7" s="38"/>
      <c r="B7" s="39" t="s">
        <v>21</v>
      </c>
      <c r="C7" s="40" t="s">
        <v>25</v>
      </c>
      <c r="D7" s="41">
        <v>22</v>
      </c>
      <c r="E7" s="47">
        <v>24</v>
      </c>
      <c r="F7" s="42">
        <v>24</v>
      </c>
      <c r="G7" s="42"/>
      <c r="H7" s="42"/>
      <c r="I7" s="42"/>
      <c r="J7" s="43">
        <f>SUM(D7:I7)</f>
        <v>70</v>
      </c>
      <c r="K7" s="44">
        <f>6-(ISBLANK(D7)+ISBLANK(F7)+ISBLANK(E7)+ISBLANK(G7)+ISBLANK(H7)+ISBLANK(I7))</f>
        <v>3</v>
      </c>
    </row>
    <row r="8" spans="1:11">
      <c r="A8" s="38"/>
      <c r="B8" s="39" t="s">
        <v>33</v>
      </c>
      <c r="C8" s="40" t="s">
        <v>36</v>
      </c>
      <c r="D8" s="41"/>
      <c r="E8" s="47"/>
      <c r="F8" s="42"/>
      <c r="G8" s="42">
        <v>27</v>
      </c>
      <c r="H8" s="42"/>
      <c r="I8" s="42">
        <v>24</v>
      </c>
      <c r="J8" s="43">
        <f>SUM(D8:I8)</f>
        <v>51</v>
      </c>
      <c r="K8" s="44">
        <f>6-(ISBLANK(D8)+ISBLANK(F8)+ISBLANK(E8)+ISBLANK(G8)+ISBLANK(H8)+ISBLANK(I8))</f>
        <v>2</v>
      </c>
    </row>
    <row r="9" spans="1:11">
      <c r="A9" s="38"/>
      <c r="B9" s="39" t="s">
        <v>35</v>
      </c>
      <c r="C9" s="40" t="s">
        <v>38</v>
      </c>
      <c r="D9" s="41"/>
      <c r="E9" s="47"/>
      <c r="F9" s="42"/>
      <c r="G9" s="42">
        <v>24</v>
      </c>
      <c r="H9" s="42"/>
      <c r="I9" s="42">
        <v>27</v>
      </c>
      <c r="J9" s="43">
        <f>SUM(D9:I9)</f>
        <v>51</v>
      </c>
      <c r="K9" s="44">
        <f>6-(ISBLANK(D9)+ISBLANK(F9)+ISBLANK(E9)+ISBLANK(G9)+ISBLANK(H9)+ISBLANK(I9))</f>
        <v>2</v>
      </c>
    </row>
    <row r="10" spans="1:11">
      <c r="A10" s="38"/>
      <c r="B10" s="39" t="s">
        <v>22</v>
      </c>
      <c r="C10" s="40"/>
      <c r="D10" s="41">
        <v>21</v>
      </c>
      <c r="E10" s="47">
        <v>21</v>
      </c>
      <c r="F10" s="42"/>
      <c r="G10" s="42"/>
      <c r="H10" s="42"/>
      <c r="I10" s="42"/>
      <c r="J10" s="43">
        <f>SUM(D10:I10)</f>
        <v>42</v>
      </c>
      <c r="K10" s="44">
        <f>6-(ISBLANK(D10)+ISBLANK(F10)+ISBLANK(E10)+ISBLANK(G10)+ISBLANK(H10)+ISBLANK(I10))</f>
        <v>2</v>
      </c>
    </row>
    <row r="11" spans="1:11">
      <c r="A11" s="38"/>
      <c r="B11" s="39" t="s">
        <v>42</v>
      </c>
      <c r="C11" s="40" t="s">
        <v>43</v>
      </c>
      <c r="D11" s="41"/>
      <c r="E11" s="47"/>
      <c r="F11" s="42"/>
      <c r="G11" s="42"/>
      <c r="H11" s="42">
        <v>30</v>
      </c>
      <c r="I11" s="42"/>
      <c r="J11" s="43">
        <f>SUM(D11:I11)</f>
        <v>30</v>
      </c>
      <c r="K11" s="44">
        <f>6-(ISBLANK(D11)+ISBLANK(F11)+ISBLANK(E11)+ISBLANK(G11)+ISBLANK(H11)+ISBLANK(I11))</f>
        <v>1</v>
      </c>
    </row>
    <row r="12" spans="1:11">
      <c r="A12" s="21"/>
      <c r="B12" s="12" t="s">
        <v>16</v>
      </c>
      <c r="C12" s="13" t="s">
        <v>23</v>
      </c>
      <c r="D12" s="14">
        <v>30</v>
      </c>
      <c r="E12" s="48"/>
      <c r="F12" s="50"/>
      <c r="G12" s="15"/>
      <c r="H12" s="15"/>
      <c r="I12" s="15"/>
      <c r="J12" s="19">
        <f>SUM(D12:I12)</f>
        <v>30</v>
      </c>
      <c r="K12" s="22">
        <f>6-(ISBLANK(D12)+ISBLANK(F12)+ISBLANK(E12)+ISBLANK(G12)+ISBLANK(H12)+ISBLANK(I12))</f>
        <v>1</v>
      </c>
    </row>
    <row r="13" spans="1:11">
      <c r="A13" s="38"/>
      <c r="B13" s="39" t="s">
        <v>34</v>
      </c>
      <c r="C13" s="40" t="s">
        <v>37</v>
      </c>
      <c r="D13" s="41"/>
      <c r="E13" s="47"/>
      <c r="F13" s="42"/>
      <c r="G13" s="42">
        <v>25</v>
      </c>
      <c r="H13" s="42"/>
      <c r="I13" s="42"/>
      <c r="J13" s="43">
        <f>SUM(D13:I13)</f>
        <v>25</v>
      </c>
      <c r="K13" s="44">
        <f>6-(ISBLANK(D13)+ISBLANK(F13)+ISBLANK(E13)+ISBLANK(G13)+ISBLANK(H13)+ISBLANK(I13))</f>
        <v>1</v>
      </c>
    </row>
    <row r="14" spans="1:11">
      <c r="A14" s="38"/>
      <c r="B14" s="39" t="s">
        <v>31</v>
      </c>
      <c r="C14" s="40"/>
      <c r="D14" s="41"/>
      <c r="E14" s="47"/>
      <c r="F14" s="42">
        <v>25</v>
      </c>
      <c r="G14" s="42"/>
      <c r="H14" s="42"/>
      <c r="I14" s="42"/>
      <c r="J14" s="43">
        <f>SUM(D14:I14)</f>
        <v>25</v>
      </c>
      <c r="K14" s="44">
        <f>6-(ISBLANK(D14)+ISBLANK(F14)+ISBLANK(E14)+ISBLANK(G14)+ISBLANK(H14)+ISBLANK(I14))</f>
        <v>1</v>
      </c>
    </row>
    <row r="15" spans="1:11">
      <c r="A15" s="38"/>
      <c r="B15" s="39" t="s">
        <v>26</v>
      </c>
      <c r="C15" s="40" t="s">
        <v>27</v>
      </c>
      <c r="D15" s="41"/>
      <c r="E15" s="47">
        <v>25</v>
      </c>
      <c r="F15" s="42"/>
      <c r="G15" s="42"/>
      <c r="H15" s="42"/>
      <c r="I15" s="42"/>
      <c r="J15" s="43">
        <f>SUM(D15:I15)</f>
        <v>25</v>
      </c>
      <c r="K15" s="44">
        <f>6-(ISBLANK(D15)+ISBLANK(F15)+ISBLANK(E15)+ISBLANK(G15)+ISBLANK(H15)+ISBLANK(I15))</f>
        <v>1</v>
      </c>
    </row>
    <row r="16" spans="1:11">
      <c r="A16" s="38"/>
      <c r="B16" s="39" t="s">
        <v>45</v>
      </c>
      <c r="C16" s="40"/>
      <c r="D16" s="41"/>
      <c r="E16" s="47"/>
      <c r="F16" s="42"/>
      <c r="G16" s="42"/>
      <c r="H16" s="42"/>
      <c r="I16" s="42">
        <v>25</v>
      </c>
      <c r="J16" s="43">
        <f>SUM(D16:I16)</f>
        <v>25</v>
      </c>
      <c r="K16" s="44">
        <f>6-(ISBLANK(D16)+ISBLANK(F16)+ISBLANK(E16)+ISBLANK(G16)+ISBLANK(H16)+ISBLANK(I16))</f>
        <v>1</v>
      </c>
    </row>
    <row r="17" spans="1:11">
      <c r="A17" s="38"/>
      <c r="B17" s="39" t="s">
        <v>44</v>
      </c>
      <c r="C17" s="40"/>
      <c r="D17" s="41"/>
      <c r="E17" s="47"/>
      <c r="F17" s="42"/>
      <c r="G17" s="42"/>
      <c r="H17" s="42">
        <v>25</v>
      </c>
      <c r="I17" s="42"/>
      <c r="J17" s="43">
        <f>SUM(D17:I17)</f>
        <v>25</v>
      </c>
      <c r="K17" s="44">
        <f>6-(ISBLANK(D17)+ISBLANK(F17)+ISBLANK(E17)+ISBLANK(G17)+ISBLANK(H17)+ISBLANK(I17))</f>
        <v>1</v>
      </c>
    </row>
    <row r="18" spans="1:11">
      <c r="A18" s="16"/>
      <c r="B18" s="17" t="s">
        <v>19</v>
      </c>
      <c r="C18" s="13"/>
      <c r="D18" s="19">
        <v>24</v>
      </c>
      <c r="E18" s="47"/>
      <c r="F18" s="42"/>
      <c r="G18" s="20"/>
      <c r="H18" s="20"/>
      <c r="I18" s="20"/>
      <c r="J18" s="19">
        <f>SUM(D18:I18)</f>
        <v>24</v>
      </c>
      <c r="K18" s="22">
        <f>6-(ISBLANK(D18)+ISBLANK(F18)+ISBLANK(E18)+ISBLANK(G18)+ISBLANK(H18)+ISBLANK(I18))</f>
        <v>1</v>
      </c>
    </row>
    <row r="19" spans="1:11">
      <c r="A19" s="38"/>
      <c r="B19" s="39" t="s">
        <v>39</v>
      </c>
      <c r="C19" s="40" t="s">
        <v>40</v>
      </c>
      <c r="D19" s="41"/>
      <c r="E19" s="47"/>
      <c r="F19" s="42"/>
      <c r="G19" s="42">
        <v>23</v>
      </c>
      <c r="H19" s="42"/>
      <c r="I19" s="42"/>
      <c r="J19" s="43">
        <f>SUM(D19:I19)</f>
        <v>23</v>
      </c>
      <c r="K19" s="44">
        <f>6-(ISBLANK(D19)+ISBLANK(F19)+ISBLANK(E19)+ISBLANK(G19)+ISBLANK(H19)+ISBLANK(I19))</f>
        <v>1</v>
      </c>
    </row>
    <row r="20" spans="1:11">
      <c r="A20" s="38"/>
      <c r="B20" s="39" t="s">
        <v>46</v>
      </c>
      <c r="C20" s="40"/>
      <c r="D20" s="41"/>
      <c r="E20" s="47"/>
      <c r="F20" s="42"/>
      <c r="G20" s="42"/>
      <c r="H20" s="42"/>
      <c r="I20" s="42">
        <v>23</v>
      </c>
      <c r="J20" s="43">
        <f>SUM(D20:I20)</f>
        <v>23</v>
      </c>
      <c r="K20" s="44">
        <f>6-(ISBLANK(D20)+ISBLANK(F20)+ISBLANK(E20)+ISBLANK(G20)+ISBLANK(H20)+ISBLANK(I20))</f>
        <v>1</v>
      </c>
    </row>
    <row r="21" spans="1:11">
      <c r="A21" s="38"/>
      <c r="B21" s="39" t="s">
        <v>28</v>
      </c>
      <c r="C21" s="40"/>
      <c r="D21" s="41"/>
      <c r="E21" s="47">
        <v>23</v>
      </c>
      <c r="F21" s="42"/>
      <c r="G21" s="42"/>
      <c r="H21" s="42"/>
      <c r="I21" s="42"/>
      <c r="J21" s="43">
        <f>SUM(D21:I21)</f>
        <v>23</v>
      </c>
      <c r="K21" s="44">
        <f>6-(ISBLANK(D21)+ISBLANK(F21)+ISBLANK(E21)+ISBLANK(G21)+ISBLANK(H21)+ISBLANK(I21))</f>
        <v>1</v>
      </c>
    </row>
    <row r="22" spans="1:11">
      <c r="A22" s="38"/>
      <c r="B22" s="39" t="s">
        <v>32</v>
      </c>
      <c r="C22" s="40"/>
      <c r="D22" s="41"/>
      <c r="E22" s="47"/>
      <c r="F22" s="42">
        <v>22</v>
      </c>
      <c r="G22" s="42"/>
      <c r="H22" s="42"/>
      <c r="I22" s="42"/>
      <c r="J22" s="43">
        <f>SUM(D22:I22)</f>
        <v>22</v>
      </c>
      <c r="K22" s="44">
        <f>6-(ISBLANK(D22)+ISBLANK(F22)+ISBLANK(E22)+ISBLANK(G22)+ISBLANK(H22)+ISBLANK(I22))</f>
        <v>1</v>
      </c>
    </row>
    <row r="24" spans="1:11">
      <c r="B24" s="49" t="s">
        <v>179</v>
      </c>
    </row>
  </sheetData>
  <mergeCells count="1">
    <mergeCell ref="A1:K1"/>
  </mergeCells>
  <phoneticPr fontId="10" type="noConversion"/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1C0E-8FE7-4662-A7B3-46AE8F7CDA87}">
  <sheetPr>
    <pageSetUpPr fitToPage="1"/>
  </sheetPr>
  <dimension ref="A1:K52"/>
  <sheetViews>
    <sheetView zoomScaleNormal="100" zoomScaleSheetLayoutView="70" workbookViewId="0">
      <pane ySplit="2" topLeftCell="A23" activePane="bottomLeft" state="frozen"/>
      <selection pane="bottomLeft" activeCell="B52" sqref="B52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31"/>
      <c r="B3" s="32" t="s">
        <v>57</v>
      </c>
      <c r="C3" s="33" t="s">
        <v>108</v>
      </c>
      <c r="D3" s="34">
        <v>24</v>
      </c>
      <c r="E3" s="46">
        <v>22</v>
      </c>
      <c r="F3" s="35">
        <v>22</v>
      </c>
      <c r="G3" s="35">
        <v>24</v>
      </c>
      <c r="H3" s="35">
        <v>19</v>
      </c>
      <c r="I3" s="35">
        <v>23</v>
      </c>
      <c r="J3" s="36">
        <f>SUM(D3:I3)</f>
        <v>134</v>
      </c>
      <c r="K3" s="37">
        <f>6-(ISBLANK(D3)+ISBLANK(F3)+ISBLANK(E3)+ISBLANK(G3)+ISBLANK(H3)+ISBLANK(I3))</f>
        <v>6</v>
      </c>
    </row>
    <row r="4" spans="1:11">
      <c r="A4" s="31"/>
      <c r="B4" s="32" t="s">
        <v>58</v>
      </c>
      <c r="C4" s="33" t="s">
        <v>71</v>
      </c>
      <c r="D4" s="34">
        <v>21</v>
      </c>
      <c r="E4" s="46">
        <v>20</v>
      </c>
      <c r="F4" s="35">
        <v>21</v>
      </c>
      <c r="G4" s="35">
        <v>21</v>
      </c>
      <c r="H4" s="35">
        <v>21</v>
      </c>
      <c r="I4" s="35">
        <v>22</v>
      </c>
      <c r="J4" s="36">
        <f>SUM(D4:I4)</f>
        <v>126</v>
      </c>
      <c r="K4" s="37">
        <f>6-(ISBLANK(D4)+ISBLANK(F4)+ISBLANK(E4)+ISBLANK(G4)+ISBLANK(H4)+ISBLANK(I4))</f>
        <v>6</v>
      </c>
    </row>
    <row r="5" spans="1:11">
      <c r="A5" s="1"/>
      <c r="B5" s="2" t="s">
        <v>123</v>
      </c>
      <c r="C5" s="3" t="s">
        <v>67</v>
      </c>
      <c r="D5" s="4"/>
      <c r="E5" s="45"/>
      <c r="F5" s="5">
        <v>30</v>
      </c>
      <c r="G5" s="5">
        <v>30</v>
      </c>
      <c r="H5" s="5">
        <v>30</v>
      </c>
      <c r="I5" s="5">
        <v>30</v>
      </c>
      <c r="J5" s="6">
        <f>SUM(D5:I5)</f>
        <v>120</v>
      </c>
      <c r="K5" s="7">
        <f>6-(ISBLANK(D5)+ISBLANK(F5)+ISBLANK(E5)+ISBLANK(G5)+ISBLANK(H5)+ISBLANK(I5))</f>
        <v>4</v>
      </c>
    </row>
    <row r="6" spans="1:11">
      <c r="A6" s="8"/>
      <c r="B6" s="2" t="s">
        <v>54</v>
      </c>
      <c r="C6" s="9" t="s">
        <v>68</v>
      </c>
      <c r="D6" s="6">
        <v>25</v>
      </c>
      <c r="E6" s="46"/>
      <c r="F6" s="10"/>
      <c r="G6" s="10">
        <v>27</v>
      </c>
      <c r="H6" s="10">
        <v>27</v>
      </c>
      <c r="I6" s="10">
        <v>27</v>
      </c>
      <c r="J6" s="6">
        <f>SUM(D6:I6)</f>
        <v>106</v>
      </c>
      <c r="K6" s="7">
        <f>6-(ISBLANK(D6)+ISBLANK(F6)+ISBLANK(E6)+ISBLANK(G6)+ISBLANK(H6)+ISBLANK(I6))</f>
        <v>4</v>
      </c>
    </row>
    <row r="7" spans="1:11">
      <c r="A7" s="38"/>
      <c r="B7" s="39" t="s">
        <v>124</v>
      </c>
      <c r="C7" s="40" t="s">
        <v>125</v>
      </c>
      <c r="D7" s="41">
        <v>27</v>
      </c>
      <c r="E7" s="47">
        <v>24</v>
      </c>
      <c r="F7" s="42">
        <v>27</v>
      </c>
      <c r="G7" s="42">
        <v>25</v>
      </c>
      <c r="H7" s="42"/>
      <c r="I7" s="42"/>
      <c r="J7" s="43">
        <f>SUM(D7:I7)</f>
        <v>103</v>
      </c>
      <c r="K7" s="44">
        <f>6-(ISBLANK(D7)+ISBLANK(F7)+ISBLANK(E7)+ISBLANK(G7)+ISBLANK(H7)+ISBLANK(I7))</f>
        <v>4</v>
      </c>
    </row>
    <row r="8" spans="1:11">
      <c r="A8" s="16"/>
      <c r="B8" s="12" t="s">
        <v>55</v>
      </c>
      <c r="C8" s="18" t="s">
        <v>69</v>
      </c>
      <c r="D8" s="19">
        <v>30</v>
      </c>
      <c r="E8" s="47"/>
      <c r="F8" s="20">
        <v>24</v>
      </c>
      <c r="G8" s="20"/>
      <c r="H8" s="20">
        <v>23</v>
      </c>
      <c r="I8" s="20">
        <v>25</v>
      </c>
      <c r="J8" s="19">
        <f>SUM(D8:I8)</f>
        <v>102</v>
      </c>
      <c r="K8" s="22">
        <f>6-(ISBLANK(D8)+ISBLANK(F8)+ISBLANK(E8)+ISBLANK(G8)+ISBLANK(H8)+ISBLANK(I8))</f>
        <v>4</v>
      </c>
    </row>
    <row r="9" spans="1:11">
      <c r="A9" s="38"/>
      <c r="B9" s="39" t="s">
        <v>109</v>
      </c>
      <c r="C9" s="40" t="s">
        <v>110</v>
      </c>
      <c r="D9" s="41">
        <v>13</v>
      </c>
      <c r="E9" s="47">
        <v>18</v>
      </c>
      <c r="F9" s="42">
        <v>20</v>
      </c>
      <c r="G9" s="42">
        <v>23</v>
      </c>
      <c r="H9" s="42">
        <v>15</v>
      </c>
      <c r="I9" s="42"/>
      <c r="J9" s="43">
        <f>SUM(D9:I9)</f>
        <v>89</v>
      </c>
      <c r="K9" s="44">
        <f>6-(ISBLANK(D9)+ISBLANK(F9)+ISBLANK(E9)+ISBLANK(G9)+ISBLANK(H9)+ISBLANK(I9))</f>
        <v>5</v>
      </c>
    </row>
    <row r="10" spans="1:11">
      <c r="A10" s="38"/>
      <c r="B10" s="39" t="s">
        <v>112</v>
      </c>
      <c r="C10" s="40"/>
      <c r="D10" s="41">
        <v>15</v>
      </c>
      <c r="E10" s="47">
        <v>19</v>
      </c>
      <c r="F10" s="42"/>
      <c r="G10" s="42">
        <v>20</v>
      </c>
      <c r="H10" s="42">
        <v>13</v>
      </c>
      <c r="I10" s="42">
        <v>21</v>
      </c>
      <c r="J10" s="43">
        <f>SUM(D10:I10)</f>
        <v>88</v>
      </c>
      <c r="K10" s="44">
        <f>6-(ISBLANK(D10)+ISBLANK(F10)+ISBLANK(E10)+ISBLANK(G10)+ISBLANK(H10)+ISBLANK(I10))</f>
        <v>5</v>
      </c>
    </row>
    <row r="11" spans="1:11">
      <c r="A11" s="38"/>
      <c r="B11" s="39" t="s">
        <v>61</v>
      </c>
      <c r="C11" s="40" t="s">
        <v>94</v>
      </c>
      <c r="D11" s="41">
        <v>12</v>
      </c>
      <c r="E11" s="47">
        <v>14</v>
      </c>
      <c r="F11" s="42">
        <v>12</v>
      </c>
      <c r="G11" s="42">
        <v>16</v>
      </c>
      <c r="H11" s="42">
        <v>6</v>
      </c>
      <c r="I11" s="42">
        <v>17</v>
      </c>
      <c r="J11" s="43">
        <f>SUM(D11:I11)</f>
        <v>77</v>
      </c>
      <c r="K11" s="44">
        <f>6-(ISBLANK(D11)+ISBLANK(F11)+ISBLANK(E11)+ISBLANK(G11)+ISBLANK(H11)+ISBLANK(I11))</f>
        <v>6</v>
      </c>
    </row>
    <row r="12" spans="1:11">
      <c r="A12" s="38"/>
      <c r="B12" s="39" t="s">
        <v>60</v>
      </c>
      <c r="C12" s="40" t="s">
        <v>117</v>
      </c>
      <c r="D12" s="41">
        <v>18</v>
      </c>
      <c r="E12" s="47"/>
      <c r="F12" s="42">
        <v>15</v>
      </c>
      <c r="G12" s="42">
        <v>13</v>
      </c>
      <c r="H12" s="42">
        <v>7</v>
      </c>
      <c r="I12" s="42">
        <v>18</v>
      </c>
      <c r="J12" s="43">
        <f>SUM(D12:I12)</f>
        <v>71</v>
      </c>
      <c r="K12" s="44">
        <f>6-(ISBLANK(D12)+ISBLANK(F12)+ISBLANK(E12)+ISBLANK(G12)+ISBLANK(H12)+ISBLANK(I12))</f>
        <v>5</v>
      </c>
    </row>
    <row r="13" spans="1:11">
      <c r="A13" s="38"/>
      <c r="B13" s="39" t="s">
        <v>103</v>
      </c>
      <c r="C13" s="40" t="s">
        <v>104</v>
      </c>
      <c r="D13" s="41"/>
      <c r="E13" s="47">
        <v>21</v>
      </c>
      <c r="F13" s="42">
        <v>19</v>
      </c>
      <c r="G13" s="42"/>
      <c r="H13" s="42">
        <v>20</v>
      </c>
      <c r="I13" s="42"/>
      <c r="J13" s="43">
        <f>SUM(D13:I13)</f>
        <v>60</v>
      </c>
      <c r="K13" s="44">
        <f>6-(ISBLANK(D13)+ISBLANK(F13)+ISBLANK(E13)+ISBLANK(G13)+ISBLANK(H13)+ISBLANK(I13))</f>
        <v>3</v>
      </c>
    </row>
    <row r="14" spans="1:11">
      <c r="A14" s="16"/>
      <c r="B14" s="17" t="s">
        <v>56</v>
      </c>
      <c r="C14" s="13" t="s">
        <v>70</v>
      </c>
      <c r="D14" s="19"/>
      <c r="E14" s="47"/>
      <c r="F14" s="20">
        <v>16</v>
      </c>
      <c r="G14" s="20"/>
      <c r="H14" s="20">
        <v>17</v>
      </c>
      <c r="I14" s="20">
        <v>24</v>
      </c>
      <c r="J14" s="19">
        <f>SUM(D14:I14)</f>
        <v>57</v>
      </c>
      <c r="K14" s="22">
        <f>6-(ISBLANK(D14)+ISBLANK(F14)+ISBLANK(E14)+ISBLANK(G14)+ISBLANK(H14)+ISBLANK(I14))</f>
        <v>3</v>
      </c>
    </row>
    <row r="15" spans="1:11">
      <c r="A15" s="38"/>
      <c r="B15" s="39" t="s">
        <v>62</v>
      </c>
      <c r="C15" s="40" t="s">
        <v>72</v>
      </c>
      <c r="D15" s="41"/>
      <c r="E15" s="47">
        <v>15</v>
      </c>
      <c r="F15" s="42">
        <v>13</v>
      </c>
      <c r="G15" s="42"/>
      <c r="H15" s="42">
        <v>10</v>
      </c>
      <c r="I15" s="42">
        <v>16</v>
      </c>
      <c r="J15" s="43">
        <f>SUM(D15:I15)</f>
        <v>54</v>
      </c>
      <c r="K15" s="44">
        <f>6-(ISBLANK(D15)+ISBLANK(F15)+ISBLANK(E15)+ISBLANK(G15)+ISBLANK(H15)+ISBLANK(I15))</f>
        <v>4</v>
      </c>
    </row>
    <row r="16" spans="1:11">
      <c r="A16" s="38"/>
      <c r="B16" s="39" t="s">
        <v>106</v>
      </c>
      <c r="C16" s="40" t="s">
        <v>40</v>
      </c>
      <c r="D16" s="41">
        <v>19</v>
      </c>
      <c r="E16" s="47"/>
      <c r="F16" s="42">
        <v>17</v>
      </c>
      <c r="G16" s="42"/>
      <c r="H16" s="42">
        <v>16</v>
      </c>
      <c r="I16" s="42"/>
      <c r="J16" s="43">
        <f>SUM(D16:I16)</f>
        <v>52</v>
      </c>
      <c r="K16" s="44">
        <f>6-(ISBLANK(D16)+ISBLANK(F16)+ISBLANK(E16)+ISBLANK(G16)+ISBLANK(H16)+ISBLANK(I16))</f>
        <v>3</v>
      </c>
    </row>
    <row r="17" spans="1:11">
      <c r="A17" s="38"/>
      <c r="B17" s="39" t="s">
        <v>73</v>
      </c>
      <c r="C17" s="40" t="s">
        <v>74</v>
      </c>
      <c r="D17" s="41"/>
      <c r="E17" s="47"/>
      <c r="F17" s="42">
        <v>14</v>
      </c>
      <c r="G17" s="42">
        <v>15</v>
      </c>
      <c r="H17" s="42">
        <v>8</v>
      </c>
      <c r="I17" s="42">
        <v>15</v>
      </c>
      <c r="J17" s="43">
        <f>SUM(D17:I17)</f>
        <v>52</v>
      </c>
      <c r="K17" s="44">
        <f>6-(ISBLANK(D17)+ISBLANK(F17)+ISBLANK(E17)+ISBLANK(G17)+ISBLANK(H17)+ISBLANK(I17))</f>
        <v>4</v>
      </c>
    </row>
    <row r="18" spans="1:11">
      <c r="A18" s="38"/>
      <c r="B18" s="39" t="s">
        <v>116</v>
      </c>
      <c r="C18" s="40" t="s">
        <v>37</v>
      </c>
      <c r="D18" s="41"/>
      <c r="E18" s="47">
        <v>13</v>
      </c>
      <c r="F18" s="42">
        <v>11</v>
      </c>
      <c r="G18" s="42">
        <v>18</v>
      </c>
      <c r="H18" s="42">
        <v>9</v>
      </c>
      <c r="I18" s="42"/>
      <c r="J18" s="43">
        <f>SUM(D18:I18)</f>
        <v>51</v>
      </c>
      <c r="K18" s="44">
        <f>6-(ISBLANK(D18)+ISBLANK(F18)+ISBLANK(E18)+ISBLANK(G18)+ISBLANK(H18)+ISBLANK(I18))</f>
        <v>4</v>
      </c>
    </row>
    <row r="19" spans="1:11">
      <c r="A19" s="38"/>
      <c r="B19" s="39" t="s">
        <v>149</v>
      </c>
      <c r="C19" s="40" t="s">
        <v>128</v>
      </c>
      <c r="D19" s="41"/>
      <c r="E19" s="47">
        <v>25</v>
      </c>
      <c r="F19" s="42">
        <v>25</v>
      </c>
      <c r="G19" s="42"/>
      <c r="H19" s="42"/>
      <c r="I19" s="42"/>
      <c r="J19" s="43">
        <f>SUM(D19:I19)</f>
        <v>50</v>
      </c>
      <c r="K19" s="44">
        <f>6-(ISBLANK(D19)+ISBLANK(F19)+ISBLANK(E19)+ISBLANK(G19)+ISBLANK(H19)+ISBLANK(I19))</f>
        <v>2</v>
      </c>
    </row>
    <row r="20" spans="1:11">
      <c r="A20" s="38"/>
      <c r="B20" s="39" t="s">
        <v>127</v>
      </c>
      <c r="C20" s="40" t="s">
        <v>110</v>
      </c>
      <c r="D20" s="41">
        <v>16</v>
      </c>
      <c r="E20" s="47">
        <v>16</v>
      </c>
      <c r="F20" s="42"/>
      <c r="G20" s="42">
        <v>17</v>
      </c>
      <c r="H20" s="42"/>
      <c r="I20" s="42"/>
      <c r="J20" s="43">
        <f>SUM(D20:I20)</f>
        <v>49</v>
      </c>
      <c r="K20" s="44">
        <f>6-(ISBLANK(D20)+ISBLANK(F20)+ISBLANK(E20)+ISBLANK(G20)+ISBLANK(H20)+ISBLANK(I20))</f>
        <v>3</v>
      </c>
    </row>
    <row r="21" spans="1:11">
      <c r="A21" s="38"/>
      <c r="B21" s="39" t="s">
        <v>99</v>
      </c>
      <c r="C21" s="40" t="s">
        <v>101</v>
      </c>
      <c r="D21" s="41"/>
      <c r="E21" s="47"/>
      <c r="F21" s="42"/>
      <c r="G21" s="42">
        <v>22</v>
      </c>
      <c r="H21" s="42">
        <v>24</v>
      </c>
      <c r="I21" s="42"/>
      <c r="J21" s="43">
        <f>SUM(D21:I21)</f>
        <v>46</v>
      </c>
      <c r="K21" s="44">
        <f>6-(ISBLANK(D21)+ISBLANK(F21)+ISBLANK(E21)+ISBLANK(G21)+ISBLANK(H21)+ISBLANK(I21))</f>
        <v>2</v>
      </c>
    </row>
    <row r="22" spans="1:11">
      <c r="A22" s="38"/>
      <c r="B22" s="39" t="s">
        <v>150</v>
      </c>
      <c r="C22" s="40" t="s">
        <v>94</v>
      </c>
      <c r="D22" s="41">
        <v>23</v>
      </c>
      <c r="E22" s="47"/>
      <c r="F22" s="42">
        <v>23</v>
      </c>
      <c r="G22" s="42"/>
      <c r="H22" s="42"/>
      <c r="I22" s="42"/>
      <c r="J22" s="43">
        <f>SUM(D22:I22)</f>
        <v>46</v>
      </c>
      <c r="K22" s="44">
        <f>6-(ISBLANK(D22)+ISBLANK(F22)+ISBLANK(E22)+ISBLANK(G22)+ISBLANK(H22)+ISBLANK(I22))</f>
        <v>2</v>
      </c>
    </row>
    <row r="23" spans="1:11">
      <c r="A23" s="38"/>
      <c r="B23" s="39" t="s">
        <v>166</v>
      </c>
      <c r="C23" s="40" t="s">
        <v>167</v>
      </c>
      <c r="D23" s="41">
        <v>22</v>
      </c>
      <c r="E23" s="47">
        <v>23</v>
      </c>
      <c r="F23" s="42"/>
      <c r="G23" s="42"/>
      <c r="H23" s="42"/>
      <c r="I23" s="42"/>
      <c r="J23" s="43">
        <f>SUM(D23:I23)</f>
        <v>45</v>
      </c>
      <c r="K23" s="44">
        <f>6-(ISBLANK(D23)+ISBLANK(F23)+ISBLANK(E23)+ISBLANK(G23)+ISBLANK(H23)+ISBLANK(I23))</f>
        <v>2</v>
      </c>
    </row>
    <row r="24" spans="1:11">
      <c r="A24" s="38"/>
      <c r="B24" s="39" t="s">
        <v>66</v>
      </c>
      <c r="C24" s="40" t="s">
        <v>76</v>
      </c>
      <c r="D24" s="41">
        <v>9</v>
      </c>
      <c r="E24" s="47"/>
      <c r="F24" s="42">
        <v>10</v>
      </c>
      <c r="G24" s="42">
        <v>12</v>
      </c>
      <c r="H24" s="42"/>
      <c r="I24" s="42">
        <v>11</v>
      </c>
      <c r="J24" s="43">
        <f>SUM(D24:I24)</f>
        <v>42</v>
      </c>
      <c r="K24" s="44">
        <f>6-(ISBLANK(D24)+ISBLANK(F24)+ISBLANK(E24)+ISBLANK(G24)+ISBLANK(H24)+ISBLANK(I24))</f>
        <v>4</v>
      </c>
    </row>
    <row r="25" spans="1:11">
      <c r="A25" s="38"/>
      <c r="B25" s="39" t="s">
        <v>113</v>
      </c>
      <c r="C25" s="40" t="s">
        <v>114</v>
      </c>
      <c r="D25" s="41">
        <v>11</v>
      </c>
      <c r="E25" s="47">
        <v>8</v>
      </c>
      <c r="F25" s="42"/>
      <c r="G25" s="42">
        <v>10</v>
      </c>
      <c r="H25" s="42">
        <v>12</v>
      </c>
      <c r="I25" s="42"/>
      <c r="J25" s="43">
        <f>SUM(D25:I25)</f>
        <v>41</v>
      </c>
      <c r="K25" s="44">
        <f>6-(ISBLANK(D25)+ISBLANK(F25)+ISBLANK(E25)+ISBLANK(G25)+ISBLANK(H25)+ISBLANK(I25))</f>
        <v>4</v>
      </c>
    </row>
    <row r="26" spans="1:11">
      <c r="A26" s="38"/>
      <c r="B26" s="39" t="s">
        <v>59</v>
      </c>
      <c r="C26" s="40" t="s">
        <v>111</v>
      </c>
      <c r="D26" s="41"/>
      <c r="E26" s="47"/>
      <c r="F26" s="42"/>
      <c r="G26" s="42"/>
      <c r="H26" s="42">
        <v>14</v>
      </c>
      <c r="I26" s="42">
        <v>19</v>
      </c>
      <c r="J26" s="43">
        <f>SUM(D26:I26)</f>
        <v>33</v>
      </c>
      <c r="K26" s="44">
        <f>6-(ISBLANK(D26)+ISBLANK(F26)+ISBLANK(E26)+ISBLANK(G26)+ISBLANK(H26)+ISBLANK(I26))</f>
        <v>2</v>
      </c>
    </row>
    <row r="27" spans="1:11">
      <c r="A27" s="38"/>
      <c r="B27" s="39" t="s">
        <v>168</v>
      </c>
      <c r="C27" s="40" t="s">
        <v>38</v>
      </c>
      <c r="D27" s="41">
        <v>14</v>
      </c>
      <c r="E27" s="47">
        <v>17</v>
      </c>
      <c r="F27" s="42"/>
      <c r="G27" s="42"/>
      <c r="H27" s="42"/>
      <c r="I27" s="42"/>
      <c r="J27" s="43">
        <f>SUM(D27:I27)</f>
        <v>31</v>
      </c>
      <c r="K27" s="44">
        <f>6-(ISBLANK(D27)+ISBLANK(F27)+ISBLANK(E27)+ISBLANK(G27)+ISBLANK(H27)+ISBLANK(I27))</f>
        <v>2</v>
      </c>
    </row>
    <row r="28" spans="1:11">
      <c r="A28" s="38"/>
      <c r="B28" s="39" t="s">
        <v>115</v>
      </c>
      <c r="C28" s="40"/>
      <c r="D28" s="41"/>
      <c r="E28" s="47"/>
      <c r="F28" s="42"/>
      <c r="G28" s="42"/>
      <c r="H28" s="42">
        <v>11</v>
      </c>
      <c r="I28" s="42">
        <v>20</v>
      </c>
      <c r="J28" s="43">
        <f>SUM(D28:I28)</f>
        <v>31</v>
      </c>
      <c r="K28" s="44">
        <f>6-(ISBLANK(D28)+ISBLANK(F28)+ISBLANK(E28)+ISBLANK(G28)+ISBLANK(H28)+ISBLANK(I28))</f>
        <v>2</v>
      </c>
    </row>
    <row r="29" spans="1:11">
      <c r="A29" s="38"/>
      <c r="B29" s="39" t="s">
        <v>126</v>
      </c>
      <c r="C29" s="40" t="s">
        <v>128</v>
      </c>
      <c r="D29" s="41"/>
      <c r="E29" s="47">
        <v>12</v>
      </c>
      <c r="F29" s="42"/>
      <c r="G29" s="42">
        <v>19</v>
      </c>
      <c r="H29" s="42"/>
      <c r="I29" s="42"/>
      <c r="J29" s="43">
        <f>SUM(D29:I29)</f>
        <v>31</v>
      </c>
      <c r="K29" s="44">
        <f>6-(ISBLANK(D29)+ISBLANK(F29)+ISBLANK(E29)+ISBLANK(G29)+ISBLANK(H29)+ISBLANK(I29))</f>
        <v>2</v>
      </c>
    </row>
    <row r="30" spans="1:11">
      <c r="A30" s="38"/>
      <c r="B30" s="39" t="s">
        <v>164</v>
      </c>
      <c r="C30" s="40" t="s">
        <v>82</v>
      </c>
      <c r="D30" s="41"/>
      <c r="E30" s="47">
        <v>30</v>
      </c>
      <c r="F30" s="42"/>
      <c r="G30" s="42"/>
      <c r="H30" s="42"/>
      <c r="I30" s="42"/>
      <c r="J30" s="43">
        <f>SUM(D30:I30)</f>
        <v>30</v>
      </c>
      <c r="K30" s="44">
        <f>6-(ISBLANK(D30)+ISBLANK(F30)+ISBLANK(E30)+ISBLANK(G30)+ISBLANK(H30)+ISBLANK(I30))</f>
        <v>1</v>
      </c>
    </row>
    <row r="31" spans="1:11">
      <c r="A31" s="38"/>
      <c r="B31" s="39" t="s">
        <v>165</v>
      </c>
      <c r="C31" s="40" t="s">
        <v>68</v>
      </c>
      <c r="D31" s="41"/>
      <c r="E31" s="47">
        <v>27</v>
      </c>
      <c r="F31" s="42"/>
      <c r="G31" s="42"/>
      <c r="H31" s="42"/>
      <c r="I31" s="42"/>
      <c r="J31" s="43">
        <f>SUM(D31:I31)</f>
        <v>27</v>
      </c>
      <c r="K31" s="44">
        <f>6-(ISBLANK(D31)+ISBLANK(F31)+ISBLANK(E31)+ISBLANK(G31)+ISBLANK(H31)+ISBLANK(I31))</f>
        <v>1</v>
      </c>
    </row>
    <row r="32" spans="1:11">
      <c r="A32" s="38"/>
      <c r="B32" s="39" t="s">
        <v>134</v>
      </c>
      <c r="C32" s="40" t="s">
        <v>153</v>
      </c>
      <c r="D32" s="41">
        <v>5</v>
      </c>
      <c r="E32" s="47">
        <v>5</v>
      </c>
      <c r="F32" s="42">
        <v>9</v>
      </c>
      <c r="G32" s="42">
        <v>7</v>
      </c>
      <c r="H32" s="42"/>
      <c r="I32" s="42"/>
      <c r="J32" s="43">
        <f>SUM(D32:I32)</f>
        <v>26</v>
      </c>
      <c r="K32" s="44">
        <f>6-(ISBLANK(D32)+ISBLANK(F32)+ISBLANK(E32)+ISBLANK(G32)+ISBLANK(H32)+ISBLANK(I32))</f>
        <v>4</v>
      </c>
    </row>
    <row r="33" spans="1:11">
      <c r="A33" s="38"/>
      <c r="B33" s="39" t="s">
        <v>100</v>
      </c>
      <c r="C33" s="40" t="s">
        <v>101</v>
      </c>
      <c r="D33" s="41"/>
      <c r="E33" s="47"/>
      <c r="F33" s="42"/>
      <c r="G33" s="42"/>
      <c r="H33" s="42">
        <v>25</v>
      </c>
      <c r="I33" s="42"/>
      <c r="J33" s="43">
        <f>SUM(D33:I33)</f>
        <v>25</v>
      </c>
      <c r="K33" s="44">
        <f>6-(ISBLANK(D33)+ISBLANK(F33)+ISBLANK(E33)+ISBLANK(G33)+ISBLANK(H33)+ISBLANK(I33))</f>
        <v>1</v>
      </c>
    </row>
    <row r="34" spans="1:11">
      <c r="A34" s="38"/>
      <c r="B34" s="39" t="s">
        <v>132</v>
      </c>
      <c r="C34" s="40" t="s">
        <v>133</v>
      </c>
      <c r="D34" s="41">
        <v>8</v>
      </c>
      <c r="E34" s="47">
        <v>9</v>
      </c>
      <c r="F34" s="42"/>
      <c r="G34" s="42">
        <v>8</v>
      </c>
      <c r="H34" s="42"/>
      <c r="I34" s="42"/>
      <c r="J34" s="43">
        <f>SUM(D34:I34)</f>
        <v>25</v>
      </c>
      <c r="K34" s="44">
        <f>6-(ISBLANK(D34)+ISBLANK(F34)+ISBLANK(E34)+ISBLANK(G34)+ISBLANK(H34)+ISBLANK(I34))</f>
        <v>3</v>
      </c>
    </row>
    <row r="35" spans="1:11">
      <c r="A35" s="38"/>
      <c r="B35" s="39" t="s">
        <v>102</v>
      </c>
      <c r="C35" s="40"/>
      <c r="D35" s="41"/>
      <c r="E35" s="47"/>
      <c r="F35" s="42"/>
      <c r="G35" s="42"/>
      <c r="H35" s="42">
        <v>22</v>
      </c>
      <c r="I35" s="42"/>
      <c r="J35" s="43">
        <f>SUM(D35:I35)</f>
        <v>22</v>
      </c>
      <c r="K35" s="44">
        <f>6-(ISBLANK(D35)+ISBLANK(F35)+ISBLANK(E35)+ISBLANK(G35)+ISBLANK(H35)+ISBLANK(I35))</f>
        <v>1</v>
      </c>
    </row>
    <row r="36" spans="1:11">
      <c r="A36" s="38"/>
      <c r="B36" s="39" t="s">
        <v>65</v>
      </c>
      <c r="C36" s="40"/>
      <c r="D36" s="41"/>
      <c r="E36" s="47"/>
      <c r="F36" s="42"/>
      <c r="G36" s="42">
        <v>9</v>
      </c>
      <c r="H36" s="42"/>
      <c r="I36" s="42">
        <v>12</v>
      </c>
      <c r="J36" s="43">
        <f>SUM(D36:I36)</f>
        <v>21</v>
      </c>
      <c r="K36" s="44">
        <f>6-(ISBLANK(D36)+ISBLANK(F36)+ISBLANK(E36)+ISBLANK(G36)+ISBLANK(H36)+ISBLANK(I36))</f>
        <v>2</v>
      </c>
    </row>
    <row r="37" spans="1:11">
      <c r="A37" s="38"/>
      <c r="B37" s="39" t="s">
        <v>189</v>
      </c>
      <c r="C37" s="40"/>
      <c r="D37" s="41">
        <v>20</v>
      </c>
      <c r="E37" s="47"/>
      <c r="F37" s="42"/>
      <c r="G37" s="42"/>
      <c r="H37" s="42"/>
      <c r="I37" s="42"/>
      <c r="J37" s="43">
        <f>SUM(D37:I37)</f>
        <v>20</v>
      </c>
      <c r="K37" s="44">
        <f>6-(ISBLANK(D37)+ISBLANK(F37)+ISBLANK(E37)+ISBLANK(G37)+ISBLANK(H37)+ISBLANK(I37))</f>
        <v>1</v>
      </c>
    </row>
    <row r="38" spans="1:11">
      <c r="A38" s="38"/>
      <c r="B38" s="39" t="s">
        <v>130</v>
      </c>
      <c r="C38" s="40" t="s">
        <v>131</v>
      </c>
      <c r="D38" s="41">
        <v>7</v>
      </c>
      <c r="E38" s="47"/>
      <c r="F38" s="42"/>
      <c r="G38" s="42">
        <v>11</v>
      </c>
      <c r="H38" s="42"/>
      <c r="I38" s="42"/>
      <c r="J38" s="43">
        <f>SUM(D38:I38)</f>
        <v>18</v>
      </c>
      <c r="K38" s="44">
        <f>6-(ISBLANK(D38)+ISBLANK(F38)+ISBLANK(E38)+ISBLANK(G38)+ISBLANK(H38)+ISBLANK(I38))</f>
        <v>2</v>
      </c>
    </row>
    <row r="39" spans="1:11">
      <c r="A39" s="38"/>
      <c r="B39" s="39" t="s">
        <v>105</v>
      </c>
      <c r="C39" s="40" t="s">
        <v>107</v>
      </c>
      <c r="D39" s="41"/>
      <c r="E39" s="47"/>
      <c r="F39" s="42"/>
      <c r="G39" s="42"/>
      <c r="H39" s="42">
        <v>18</v>
      </c>
      <c r="I39" s="42"/>
      <c r="J39" s="43">
        <f>SUM(D39:I39)</f>
        <v>18</v>
      </c>
      <c r="K39" s="44">
        <f>6-(ISBLANK(D39)+ISBLANK(F39)+ISBLANK(E39)+ISBLANK(G39)+ISBLANK(H39)+ISBLANK(I39))</f>
        <v>1</v>
      </c>
    </row>
    <row r="40" spans="1:11">
      <c r="A40" s="38"/>
      <c r="B40" s="39" t="s">
        <v>151</v>
      </c>
      <c r="C40" s="40" t="s">
        <v>152</v>
      </c>
      <c r="D40" s="41"/>
      <c r="E40" s="47"/>
      <c r="F40" s="42">
        <v>18</v>
      </c>
      <c r="G40" s="42"/>
      <c r="H40" s="42"/>
      <c r="I40" s="42"/>
      <c r="J40" s="43">
        <f>SUM(D40:I40)</f>
        <v>18</v>
      </c>
      <c r="K40" s="44">
        <f>6-(ISBLANK(D40)+ISBLANK(F40)+ISBLANK(E40)+ISBLANK(G40)+ISBLANK(H40)+ISBLANK(I40))</f>
        <v>1</v>
      </c>
    </row>
    <row r="41" spans="1:11">
      <c r="A41" s="38"/>
      <c r="B41" s="39" t="s">
        <v>190</v>
      </c>
      <c r="C41" s="40" t="s">
        <v>40</v>
      </c>
      <c r="D41" s="41">
        <v>17</v>
      </c>
      <c r="E41" s="47"/>
      <c r="F41" s="42"/>
      <c r="G41" s="42"/>
      <c r="H41" s="42"/>
      <c r="I41" s="42"/>
      <c r="J41" s="43">
        <f>SUM(D41:I41)</f>
        <v>17</v>
      </c>
      <c r="K41" s="44">
        <f>6-(ISBLANK(D41)+ISBLANK(F41)+ISBLANK(E41)+ISBLANK(G41)+ISBLANK(H41)+ISBLANK(I41))</f>
        <v>1</v>
      </c>
    </row>
    <row r="42" spans="1:11">
      <c r="A42" s="38"/>
      <c r="B42" s="39" t="s">
        <v>169</v>
      </c>
      <c r="C42" s="40" t="s">
        <v>170</v>
      </c>
      <c r="D42" s="41">
        <v>6</v>
      </c>
      <c r="E42" s="47">
        <v>11</v>
      </c>
      <c r="F42" s="42"/>
      <c r="G42" s="42"/>
      <c r="H42" s="42"/>
      <c r="I42" s="42"/>
      <c r="J42" s="43">
        <f>SUM(D42:I42)</f>
        <v>17</v>
      </c>
      <c r="K42" s="44">
        <f>6-(ISBLANK(D42)+ISBLANK(F42)+ISBLANK(E42)+ISBLANK(G42)+ISBLANK(H42)+ISBLANK(I42))</f>
        <v>2</v>
      </c>
    </row>
    <row r="43" spans="1:11">
      <c r="A43" s="38"/>
      <c r="B43" s="39" t="s">
        <v>63</v>
      </c>
      <c r="C43" s="40"/>
      <c r="D43" s="41"/>
      <c r="E43" s="47"/>
      <c r="F43" s="42"/>
      <c r="G43" s="42"/>
      <c r="H43" s="42"/>
      <c r="I43" s="42">
        <v>14</v>
      </c>
      <c r="J43" s="43">
        <f>SUM(D43:I43)</f>
        <v>14</v>
      </c>
      <c r="K43" s="44">
        <f>6-(ISBLANK(D43)+ISBLANK(F43)+ISBLANK(E43)+ISBLANK(G43)+ISBLANK(H43)+ISBLANK(I43))</f>
        <v>1</v>
      </c>
    </row>
    <row r="44" spans="1:11">
      <c r="A44" s="38"/>
      <c r="B44" s="39" t="s">
        <v>129</v>
      </c>
      <c r="C44" s="40"/>
      <c r="D44" s="41"/>
      <c r="E44" s="47"/>
      <c r="F44" s="42"/>
      <c r="G44" s="42">
        <v>14</v>
      </c>
      <c r="H44" s="42"/>
      <c r="I44" s="42"/>
      <c r="J44" s="43">
        <f>SUM(D44:I44)</f>
        <v>14</v>
      </c>
      <c r="K44" s="44">
        <f>6-(ISBLANK(D44)+ISBLANK(F44)+ISBLANK(E44)+ISBLANK(G44)+ISBLANK(H44)+ISBLANK(I44))</f>
        <v>1</v>
      </c>
    </row>
    <row r="45" spans="1:11">
      <c r="A45" s="38"/>
      <c r="B45" s="39" t="s">
        <v>64</v>
      </c>
      <c r="C45" s="40" t="s">
        <v>75</v>
      </c>
      <c r="D45" s="41"/>
      <c r="E45" s="47"/>
      <c r="F45" s="42"/>
      <c r="G45" s="42"/>
      <c r="H45" s="42"/>
      <c r="I45" s="42">
        <v>13</v>
      </c>
      <c r="J45" s="43">
        <f>SUM(D45:I45)</f>
        <v>13</v>
      </c>
      <c r="K45" s="44">
        <f>6-(ISBLANK(D45)+ISBLANK(F45)+ISBLANK(E45)+ISBLANK(G45)+ISBLANK(H45)+ISBLANK(I45))</f>
        <v>1</v>
      </c>
    </row>
    <row r="46" spans="1:11">
      <c r="A46" s="38"/>
      <c r="B46" s="39" t="s">
        <v>135</v>
      </c>
      <c r="C46" s="40" t="s">
        <v>174</v>
      </c>
      <c r="D46" s="41"/>
      <c r="E46" s="47">
        <v>6</v>
      </c>
      <c r="F46" s="42"/>
      <c r="G46" s="42">
        <v>6</v>
      </c>
      <c r="H46" s="42"/>
      <c r="I46" s="42"/>
      <c r="J46" s="43">
        <f>SUM(D46:I46)</f>
        <v>12</v>
      </c>
      <c r="K46" s="44">
        <f>6-(ISBLANK(D46)+ISBLANK(F46)+ISBLANK(E46)+ISBLANK(G46)+ISBLANK(H46)+ISBLANK(I46))</f>
        <v>2</v>
      </c>
    </row>
    <row r="47" spans="1:11">
      <c r="A47" s="38"/>
      <c r="B47" s="39" t="s">
        <v>171</v>
      </c>
      <c r="C47" s="40" t="s">
        <v>172</v>
      </c>
      <c r="D47" s="41"/>
      <c r="E47" s="47">
        <v>10</v>
      </c>
      <c r="F47" s="42"/>
      <c r="G47" s="42"/>
      <c r="H47" s="42"/>
      <c r="I47" s="42"/>
      <c r="J47" s="43">
        <f>SUM(D47:I47)</f>
        <v>10</v>
      </c>
      <c r="K47" s="44">
        <f>6-(ISBLANK(D47)+ISBLANK(F47)+ISBLANK(E47)+ISBLANK(G47)+ISBLANK(H47)+ISBLANK(I47))</f>
        <v>1</v>
      </c>
    </row>
    <row r="48" spans="1:11">
      <c r="A48" s="38"/>
      <c r="B48" s="39" t="s">
        <v>191</v>
      </c>
      <c r="C48" s="40"/>
      <c r="D48" s="41">
        <v>10</v>
      </c>
      <c r="E48" s="47"/>
      <c r="F48" s="42"/>
      <c r="G48" s="42"/>
      <c r="H48" s="42"/>
      <c r="I48" s="42"/>
      <c r="J48" s="43">
        <f>SUM(D48:I48)</f>
        <v>10</v>
      </c>
      <c r="K48" s="44">
        <f>6-(ISBLANK(D48)+ISBLANK(F48)+ISBLANK(E48)+ISBLANK(G48)+ISBLANK(H48)+ISBLANK(I48))</f>
        <v>1</v>
      </c>
    </row>
    <row r="49" spans="1:11">
      <c r="A49" s="38"/>
      <c r="B49" s="39" t="s">
        <v>154</v>
      </c>
      <c r="C49" s="40" t="s">
        <v>155</v>
      </c>
      <c r="D49" s="41"/>
      <c r="E49" s="47"/>
      <c r="F49" s="42">
        <v>8</v>
      </c>
      <c r="G49" s="42"/>
      <c r="H49" s="42"/>
      <c r="I49" s="42"/>
      <c r="J49" s="43">
        <f>SUM(D49:I49)</f>
        <v>8</v>
      </c>
      <c r="K49" s="44">
        <f>6-(ISBLANK(D49)+ISBLANK(F49)+ISBLANK(E49)+ISBLANK(G49)+ISBLANK(H49)+ISBLANK(I49))</f>
        <v>1</v>
      </c>
    </row>
    <row r="50" spans="1:11">
      <c r="A50" s="38"/>
      <c r="B50" s="39" t="s">
        <v>173</v>
      </c>
      <c r="C50" s="40" t="s">
        <v>38</v>
      </c>
      <c r="D50" s="41"/>
      <c r="E50" s="47">
        <v>7</v>
      </c>
      <c r="F50" s="42"/>
      <c r="G50" s="42"/>
      <c r="H50" s="42"/>
      <c r="I50" s="42"/>
      <c r="J50" s="43">
        <f>SUM(D50:I50)</f>
        <v>7</v>
      </c>
      <c r="K50" s="44">
        <f>6-(ISBLANK(D50)+ISBLANK(F50)+ISBLANK(E50)+ISBLANK(G50)+ISBLANK(H50)+ISBLANK(I50))</f>
        <v>1</v>
      </c>
    </row>
    <row r="52" spans="1:11">
      <c r="B52" s="49" t="s">
        <v>179</v>
      </c>
    </row>
  </sheetData>
  <mergeCells count="1">
    <mergeCell ref="A1:K1"/>
  </mergeCells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38FD-D60E-414F-B939-B2ADAB583B50}">
  <sheetPr>
    <pageSetUpPr fitToPage="1"/>
  </sheetPr>
  <dimension ref="A1:K17"/>
  <sheetViews>
    <sheetView zoomScaleNormal="100" zoomScaleSheetLayoutView="70" workbookViewId="0">
      <pane ySplit="2" topLeftCell="A3" activePane="bottomLeft" state="frozen"/>
      <selection pane="bottomLeft" activeCell="B17" sqref="B17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8"/>
      <c r="B3" s="2" t="s">
        <v>53</v>
      </c>
      <c r="C3" s="9" t="s">
        <v>50</v>
      </c>
      <c r="D3" s="6"/>
      <c r="E3" s="46">
        <v>23</v>
      </c>
      <c r="F3" s="10">
        <v>22</v>
      </c>
      <c r="G3" s="10"/>
      <c r="H3" s="10">
        <v>30</v>
      </c>
      <c r="I3" s="10">
        <v>27</v>
      </c>
      <c r="J3" s="6">
        <f>SUM(D3:I3)</f>
        <v>102</v>
      </c>
      <c r="K3" s="7">
        <f>6-(ISBLANK(D3)+ISBLANK(F3)+ISBLANK(E3)+ISBLANK(G3)+ISBLANK(H3)+ISBLANK(I3))</f>
        <v>4</v>
      </c>
    </row>
    <row r="4" spans="1:11">
      <c r="A4" s="1"/>
      <c r="B4" s="2" t="s">
        <v>52</v>
      </c>
      <c r="C4" s="3" t="s">
        <v>40</v>
      </c>
      <c r="D4" s="4"/>
      <c r="E4" s="45"/>
      <c r="F4" s="5">
        <v>23</v>
      </c>
      <c r="G4" s="5">
        <v>30</v>
      </c>
      <c r="H4" s="5"/>
      <c r="I4" s="5">
        <v>30</v>
      </c>
      <c r="J4" s="6">
        <f>SUM(D4:I4)</f>
        <v>83</v>
      </c>
      <c r="K4" s="7">
        <f>6-(ISBLANK(D4)+ISBLANK(F4)+ISBLANK(E4)+ISBLANK(G4)+ISBLANK(H4)+ISBLANK(I4))</f>
        <v>3</v>
      </c>
    </row>
    <row r="5" spans="1:11">
      <c r="A5" s="8"/>
      <c r="B5" s="2" t="s">
        <v>97</v>
      </c>
      <c r="C5" s="9" t="s">
        <v>40</v>
      </c>
      <c r="D5" s="6">
        <v>30</v>
      </c>
      <c r="E5" s="46"/>
      <c r="F5" s="10">
        <v>24</v>
      </c>
      <c r="G5" s="10"/>
      <c r="H5" s="10">
        <v>27</v>
      </c>
      <c r="I5" s="10"/>
      <c r="J5" s="6">
        <f>SUM(D5:I5)</f>
        <v>81</v>
      </c>
      <c r="K5" s="7">
        <f>6-(ISBLANK(D5)+ISBLANK(F5)+ISBLANK(E5)+ISBLANK(G5)+ISBLANK(H5)+ISBLANK(I5))</f>
        <v>3</v>
      </c>
    </row>
    <row r="6" spans="1:11">
      <c r="A6" s="31"/>
      <c r="B6" s="32" t="s">
        <v>146</v>
      </c>
      <c r="C6" s="33" t="s">
        <v>82</v>
      </c>
      <c r="D6" s="34"/>
      <c r="E6" s="46">
        <v>27</v>
      </c>
      <c r="F6" s="35">
        <v>30</v>
      </c>
      <c r="G6" s="35"/>
      <c r="H6" s="35"/>
      <c r="I6" s="35"/>
      <c r="J6" s="36">
        <f>SUM(D6:I6)</f>
        <v>57</v>
      </c>
      <c r="K6" s="37">
        <f>6-(ISBLANK(D6)+ISBLANK(F6)+ISBLANK(E6)+ISBLANK(G6)+ISBLANK(H6)+ISBLANK(I6))</f>
        <v>2</v>
      </c>
    </row>
    <row r="7" spans="1:11">
      <c r="A7" s="16"/>
      <c r="B7" s="17" t="s">
        <v>98</v>
      </c>
      <c r="C7" s="13" t="s">
        <v>50</v>
      </c>
      <c r="D7" s="19"/>
      <c r="E7" s="47"/>
      <c r="F7" s="20"/>
      <c r="G7" s="20">
        <v>27</v>
      </c>
      <c r="H7" s="20">
        <v>25</v>
      </c>
      <c r="I7" s="20"/>
      <c r="J7" s="19">
        <f>SUM(D7:I7)</f>
        <v>52</v>
      </c>
      <c r="K7" s="22">
        <f>6-(ISBLANK(D7)+ISBLANK(F7)+ISBLANK(E7)+ISBLANK(G7)+ISBLANK(H7)+ISBLANK(I7))</f>
        <v>2</v>
      </c>
    </row>
    <row r="8" spans="1:11">
      <c r="A8" s="38"/>
      <c r="B8" s="39" t="s">
        <v>161</v>
      </c>
      <c r="C8" s="40" t="s">
        <v>82</v>
      </c>
      <c r="D8" s="41"/>
      <c r="E8" s="47">
        <v>30</v>
      </c>
      <c r="F8" s="42"/>
      <c r="G8" s="42"/>
      <c r="H8" s="42"/>
      <c r="I8" s="42"/>
      <c r="J8" s="43">
        <f>SUM(D8:I8)</f>
        <v>30</v>
      </c>
      <c r="K8" s="44">
        <f>6-(ISBLANK(D8)+ISBLANK(F8)+ISBLANK(E8)+ISBLANK(G8)+ISBLANK(H8)+ISBLANK(I8))</f>
        <v>1</v>
      </c>
    </row>
    <row r="9" spans="1:11">
      <c r="A9" s="38"/>
      <c r="B9" s="39" t="s">
        <v>147</v>
      </c>
      <c r="C9" s="40" t="s">
        <v>50</v>
      </c>
      <c r="D9" s="41"/>
      <c r="E9" s="47"/>
      <c r="F9" s="42">
        <v>27</v>
      </c>
      <c r="G9" s="42"/>
      <c r="H9" s="42"/>
      <c r="I9" s="42"/>
      <c r="J9" s="43">
        <f>SUM(D9:I9)</f>
        <v>27</v>
      </c>
      <c r="K9" s="44">
        <f>6-(ISBLANK(D9)+ISBLANK(F9)+ISBLANK(E9)+ISBLANK(G9)+ISBLANK(H9)+ISBLANK(I9))</f>
        <v>1</v>
      </c>
    </row>
    <row r="10" spans="1:11">
      <c r="A10" s="38"/>
      <c r="B10" s="39" t="s">
        <v>148</v>
      </c>
      <c r="C10" s="40" t="s">
        <v>50</v>
      </c>
      <c r="D10" s="41"/>
      <c r="E10" s="47"/>
      <c r="F10" s="42">
        <v>27</v>
      </c>
      <c r="G10" s="42"/>
      <c r="H10" s="42"/>
      <c r="I10" s="42"/>
      <c r="J10" s="43">
        <f>SUM(D10:I10)</f>
        <v>27</v>
      </c>
      <c r="K10" s="44">
        <f>6-(ISBLANK(D10)+ISBLANK(F10)+ISBLANK(E10)+ISBLANK(G10)+ISBLANK(H10)+ISBLANK(I10))</f>
        <v>1</v>
      </c>
    </row>
    <row r="11" spans="1:11">
      <c r="A11" s="38"/>
      <c r="B11" s="39" t="s">
        <v>187</v>
      </c>
      <c r="C11" s="40" t="s">
        <v>94</v>
      </c>
      <c r="D11" s="41">
        <v>27</v>
      </c>
      <c r="E11" s="47"/>
      <c r="F11" s="42"/>
      <c r="G11" s="42"/>
      <c r="H11" s="42"/>
      <c r="I11" s="42"/>
      <c r="J11" s="43">
        <f>SUM(D11:I11)</f>
        <v>27</v>
      </c>
      <c r="K11" s="44">
        <f>6-(ISBLANK(D11)+ISBLANK(F11)+ISBLANK(E11)+ISBLANK(G11)+ISBLANK(H11)+ISBLANK(I11))</f>
        <v>1</v>
      </c>
    </row>
    <row r="12" spans="1:11">
      <c r="A12" s="38"/>
      <c r="B12" s="39" t="s">
        <v>79</v>
      </c>
      <c r="C12" s="40" t="s">
        <v>82</v>
      </c>
      <c r="D12" s="41"/>
      <c r="E12" s="47">
        <v>25</v>
      </c>
      <c r="F12" s="42"/>
      <c r="G12" s="42"/>
      <c r="H12" s="42"/>
      <c r="I12" s="42"/>
      <c r="J12" s="43">
        <f>SUM(D12:I12)</f>
        <v>25</v>
      </c>
      <c r="K12" s="44">
        <f>6-(ISBLANK(D12)+ISBLANK(F12)+ISBLANK(E12)+ISBLANK(G12)+ISBLANK(H12)+ISBLANK(I12))</f>
        <v>1</v>
      </c>
    </row>
    <row r="13" spans="1:11">
      <c r="A13" s="38"/>
      <c r="B13" s="39" t="s">
        <v>188</v>
      </c>
      <c r="C13" s="40" t="s">
        <v>94</v>
      </c>
      <c r="D13" s="41">
        <v>25</v>
      </c>
      <c r="E13" s="47"/>
      <c r="F13" s="42"/>
      <c r="G13" s="42"/>
      <c r="H13" s="42"/>
      <c r="I13" s="42"/>
      <c r="J13" s="43">
        <f>SUM(D13:I13)</f>
        <v>25</v>
      </c>
      <c r="K13" s="44">
        <f>6-(ISBLANK(D13)+ISBLANK(F13)+ISBLANK(E13)+ISBLANK(G13)+ISBLANK(H13)+ISBLANK(I13))</f>
        <v>1</v>
      </c>
    </row>
    <row r="14" spans="1:11">
      <c r="A14" s="38"/>
      <c r="B14" s="39" t="s">
        <v>162</v>
      </c>
      <c r="C14" s="40" t="s">
        <v>128</v>
      </c>
      <c r="D14" s="41"/>
      <c r="E14" s="47">
        <v>24</v>
      </c>
      <c r="F14" s="42"/>
      <c r="G14" s="42"/>
      <c r="H14" s="42"/>
      <c r="I14" s="42"/>
      <c r="J14" s="43">
        <f>SUM(D14:I14)</f>
        <v>24</v>
      </c>
      <c r="K14" s="44">
        <f>6-(ISBLANK(D14)+ISBLANK(F14)+ISBLANK(E14)+ISBLANK(G14)+ISBLANK(H14)+ISBLANK(I14))</f>
        <v>1</v>
      </c>
    </row>
    <row r="15" spans="1:11">
      <c r="A15" s="38"/>
      <c r="B15" s="39" t="s">
        <v>163</v>
      </c>
      <c r="C15" s="40" t="s">
        <v>38</v>
      </c>
      <c r="D15" s="41"/>
      <c r="E15" s="47">
        <v>22</v>
      </c>
      <c r="F15" s="42"/>
      <c r="G15" s="42"/>
      <c r="H15" s="42"/>
      <c r="I15" s="42"/>
      <c r="J15" s="43">
        <f>SUM(D15:I15)</f>
        <v>22</v>
      </c>
      <c r="K15" s="44">
        <f>6-(ISBLANK(D15)+ISBLANK(F15)+ISBLANK(E15)+ISBLANK(G15)+ISBLANK(H15)+ISBLANK(I15))</f>
        <v>1</v>
      </c>
    </row>
    <row r="17" spans="2:2">
      <c r="B17" s="49" t="s">
        <v>179</v>
      </c>
    </row>
  </sheetData>
  <mergeCells count="1">
    <mergeCell ref="A1:K1"/>
  </mergeCells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C034-3DA3-4184-ACD9-6ADDAAF4C28D}">
  <sheetPr>
    <pageSetUpPr fitToPage="1"/>
  </sheetPr>
  <dimension ref="A1:K30"/>
  <sheetViews>
    <sheetView zoomScaleNormal="100" zoomScaleSheetLayoutView="70" workbookViewId="0">
      <pane ySplit="2" topLeftCell="A23" activePane="bottomLeft" state="frozen"/>
      <selection pane="bottomLeft" activeCell="C52" sqref="C52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1"/>
      <c r="B3" s="2" t="s">
        <v>49</v>
      </c>
      <c r="C3" s="3" t="s">
        <v>50</v>
      </c>
      <c r="D3" s="34"/>
      <c r="E3" s="45">
        <v>23</v>
      </c>
      <c r="F3" s="5">
        <v>30</v>
      </c>
      <c r="G3" s="5">
        <v>30</v>
      </c>
      <c r="H3" s="5">
        <v>30</v>
      </c>
      <c r="I3" s="5">
        <v>30</v>
      </c>
      <c r="J3" s="6">
        <f>SUM(D3:I3)</f>
        <v>143</v>
      </c>
      <c r="K3" s="37">
        <f>6-(ISBLANK(D3)+ISBLANK(F3)+ISBLANK(E3)+ISBLANK(G3)+ISBLANK(H3)+ISBLANK(I3))</f>
        <v>5</v>
      </c>
    </row>
    <row r="4" spans="1:11">
      <c r="A4" s="8"/>
      <c r="B4" s="2" t="s">
        <v>51</v>
      </c>
      <c r="C4" s="9" t="s">
        <v>40</v>
      </c>
      <c r="D4" s="34">
        <v>20</v>
      </c>
      <c r="E4" s="46">
        <v>20</v>
      </c>
      <c r="F4" s="10">
        <v>21</v>
      </c>
      <c r="G4" s="10">
        <v>21</v>
      </c>
      <c r="H4" s="10">
        <v>22</v>
      </c>
      <c r="I4" s="10">
        <v>27</v>
      </c>
      <c r="J4" s="6">
        <f>SUM(D4:I4)</f>
        <v>131</v>
      </c>
      <c r="K4" s="37">
        <f>6-(ISBLANK(D4)+ISBLANK(F4)+ISBLANK(E4)+ISBLANK(G4)+ISBLANK(H4)+ISBLANK(I4))</f>
        <v>6</v>
      </c>
    </row>
    <row r="5" spans="1:11">
      <c r="A5" s="8"/>
      <c r="B5" s="2" t="s">
        <v>83</v>
      </c>
      <c r="C5" s="9" t="s">
        <v>50</v>
      </c>
      <c r="D5" s="6">
        <v>27</v>
      </c>
      <c r="E5" s="46">
        <v>27</v>
      </c>
      <c r="F5" s="10">
        <v>25</v>
      </c>
      <c r="G5" s="10">
        <v>24</v>
      </c>
      <c r="H5" s="10">
        <v>27</v>
      </c>
      <c r="I5" s="10"/>
      <c r="J5" s="6">
        <f>SUM(D5:I5)</f>
        <v>130</v>
      </c>
      <c r="K5" s="7">
        <f>6-(ISBLANK(D5)+ISBLANK(F5)+ISBLANK(E5)+ISBLANK(G5)+ISBLANK(H5)+ISBLANK(I5))</f>
        <v>5</v>
      </c>
    </row>
    <row r="6" spans="1:11">
      <c r="A6" s="31"/>
      <c r="B6" s="32" t="s">
        <v>88</v>
      </c>
      <c r="C6" s="33" t="s">
        <v>95</v>
      </c>
      <c r="D6" s="34">
        <v>17</v>
      </c>
      <c r="E6" s="46">
        <v>21</v>
      </c>
      <c r="F6" s="35">
        <v>19</v>
      </c>
      <c r="G6" s="35">
        <v>19</v>
      </c>
      <c r="H6" s="35">
        <v>19</v>
      </c>
      <c r="I6" s="35"/>
      <c r="J6" s="36">
        <f>SUM(D6:I6)</f>
        <v>95</v>
      </c>
      <c r="K6" s="37">
        <f>6-(ISBLANK(D6)+ISBLANK(F6)+ISBLANK(E6)+ISBLANK(G6)+ISBLANK(H6)+ISBLANK(I6))</f>
        <v>5</v>
      </c>
    </row>
    <row r="7" spans="1:11">
      <c r="A7" s="38"/>
      <c r="B7" s="39" t="s">
        <v>89</v>
      </c>
      <c r="C7" s="40" t="s">
        <v>95</v>
      </c>
      <c r="D7" s="41">
        <v>19</v>
      </c>
      <c r="E7" s="47"/>
      <c r="F7" s="42">
        <v>20</v>
      </c>
      <c r="G7" s="42">
        <v>18</v>
      </c>
      <c r="H7" s="42">
        <v>19</v>
      </c>
      <c r="I7" s="42"/>
      <c r="J7" s="43">
        <f>SUM(D7:I7)</f>
        <v>76</v>
      </c>
      <c r="K7" s="44">
        <f>6-(ISBLANK(D7)+ISBLANK(F7)+ISBLANK(E7)+ISBLANK(G7)+ISBLANK(H7)+ISBLANK(I7))</f>
        <v>4</v>
      </c>
    </row>
    <row r="8" spans="1:11">
      <c r="A8" s="38"/>
      <c r="B8" s="39" t="s">
        <v>90</v>
      </c>
      <c r="C8" s="40" t="s">
        <v>95</v>
      </c>
      <c r="D8" s="41">
        <v>19</v>
      </c>
      <c r="E8" s="47"/>
      <c r="F8" s="42">
        <v>18</v>
      </c>
      <c r="G8" s="42">
        <v>20</v>
      </c>
      <c r="H8" s="42">
        <v>17</v>
      </c>
      <c r="I8" s="42"/>
      <c r="J8" s="43">
        <f>SUM(D8:I8)</f>
        <v>74</v>
      </c>
      <c r="K8" s="44">
        <f>6-(ISBLANK(D8)+ISBLANK(F8)+ISBLANK(E8)+ISBLANK(G8)+ISBLANK(H8)+ISBLANK(I8))</f>
        <v>4</v>
      </c>
    </row>
    <row r="9" spans="1:11">
      <c r="A9" s="38"/>
      <c r="B9" s="39" t="s">
        <v>93</v>
      </c>
      <c r="C9" s="40" t="s">
        <v>94</v>
      </c>
      <c r="D9" s="34"/>
      <c r="E9" s="47">
        <v>25</v>
      </c>
      <c r="F9" s="42">
        <v>22</v>
      </c>
      <c r="G9" s="42"/>
      <c r="H9" s="42">
        <v>24</v>
      </c>
      <c r="I9" s="42"/>
      <c r="J9" s="43">
        <f>SUM(D9:I9)</f>
        <v>71</v>
      </c>
      <c r="K9" s="44">
        <f>6-(ISBLANK(D9)+ISBLANK(F9)+ISBLANK(E9)+ISBLANK(G9)+ISBLANK(H9)+ISBLANK(I9))</f>
        <v>3</v>
      </c>
    </row>
    <row r="10" spans="1:11">
      <c r="A10" s="38"/>
      <c r="B10" s="39" t="s">
        <v>120</v>
      </c>
      <c r="C10" s="40" t="s">
        <v>38</v>
      </c>
      <c r="D10" s="34"/>
      <c r="E10" s="47">
        <v>18</v>
      </c>
      <c r="F10" s="42">
        <v>24</v>
      </c>
      <c r="G10" s="42">
        <v>25</v>
      </c>
      <c r="H10" s="42"/>
      <c r="I10" s="42"/>
      <c r="J10" s="43">
        <f>SUM(D10:I10)</f>
        <v>67</v>
      </c>
      <c r="K10" s="44">
        <f>6-(ISBLANK(D10)+ISBLANK(F10)+ISBLANK(E10)+ISBLANK(G10)+ISBLANK(H10)+ISBLANK(I10))</f>
        <v>3</v>
      </c>
    </row>
    <row r="11" spans="1:11">
      <c r="A11" s="38"/>
      <c r="B11" s="39" t="s">
        <v>86</v>
      </c>
      <c r="C11" s="40" t="s">
        <v>40</v>
      </c>
      <c r="D11" s="34">
        <v>22</v>
      </c>
      <c r="E11" s="47"/>
      <c r="F11" s="42">
        <v>23</v>
      </c>
      <c r="G11" s="42"/>
      <c r="H11" s="42">
        <v>21</v>
      </c>
      <c r="I11" s="42"/>
      <c r="J11" s="43">
        <f>SUM(D11:I11)</f>
        <v>66</v>
      </c>
      <c r="K11" s="44">
        <f>6-(ISBLANK(D11)+ISBLANK(F11)+ISBLANK(E11)+ISBLANK(G11)+ISBLANK(H11)+ISBLANK(I11))</f>
        <v>3</v>
      </c>
    </row>
    <row r="12" spans="1:11">
      <c r="A12" s="38"/>
      <c r="B12" s="39" t="s">
        <v>91</v>
      </c>
      <c r="C12" s="40" t="s">
        <v>96</v>
      </c>
      <c r="D12" s="34">
        <v>15</v>
      </c>
      <c r="E12" s="47">
        <v>17</v>
      </c>
      <c r="F12" s="42"/>
      <c r="G12" s="42">
        <v>17</v>
      </c>
      <c r="H12" s="42">
        <v>16</v>
      </c>
      <c r="I12" s="42"/>
      <c r="J12" s="43">
        <f>SUM(D12:I12)</f>
        <v>65</v>
      </c>
      <c r="K12" s="44">
        <f>6-(ISBLANK(D12)+ISBLANK(F12)+ISBLANK(E12)+ISBLANK(G12)+ISBLANK(H12)+ISBLANK(I12))</f>
        <v>4</v>
      </c>
    </row>
    <row r="13" spans="1:11">
      <c r="A13" s="38"/>
      <c r="B13" s="39" t="s">
        <v>119</v>
      </c>
      <c r="C13" s="40" t="s">
        <v>50</v>
      </c>
      <c r="D13" s="34"/>
      <c r="E13" s="47">
        <v>30</v>
      </c>
      <c r="F13" s="42"/>
      <c r="G13" s="42">
        <v>27</v>
      </c>
      <c r="H13" s="42"/>
      <c r="I13" s="42"/>
      <c r="J13" s="43">
        <f>SUM(D13:I13)</f>
        <v>57</v>
      </c>
      <c r="K13" s="44">
        <f>6-(ISBLANK(D13)+ISBLANK(F13)+ISBLANK(E13)+ISBLANK(G13)+ISBLANK(H13)+ISBLANK(I13))</f>
        <v>2</v>
      </c>
    </row>
    <row r="14" spans="1:11">
      <c r="A14" s="38"/>
      <c r="B14" s="39" t="s">
        <v>159</v>
      </c>
      <c r="C14" s="40" t="s">
        <v>38</v>
      </c>
      <c r="D14" s="34">
        <v>23</v>
      </c>
      <c r="E14" s="47">
        <v>24</v>
      </c>
      <c r="F14" s="42"/>
      <c r="G14" s="42"/>
      <c r="H14" s="42"/>
      <c r="I14" s="42"/>
      <c r="J14" s="43">
        <f>SUM(D14:I14)</f>
        <v>47</v>
      </c>
      <c r="K14" s="44">
        <f>6-(ISBLANK(D14)+ISBLANK(F14)+ISBLANK(E14)+ISBLANK(G14)+ISBLANK(H14)+ISBLANK(I14))</f>
        <v>2</v>
      </c>
    </row>
    <row r="15" spans="1:11">
      <c r="A15" s="38"/>
      <c r="B15" s="39" t="s">
        <v>87</v>
      </c>
      <c r="C15" s="40" t="s">
        <v>94</v>
      </c>
      <c r="D15" s="41">
        <v>25</v>
      </c>
      <c r="E15" s="47"/>
      <c r="F15" s="42"/>
      <c r="G15" s="42"/>
      <c r="H15" s="42">
        <v>20</v>
      </c>
      <c r="I15" s="42"/>
      <c r="J15" s="43">
        <f>SUM(D15:I15)</f>
        <v>45</v>
      </c>
      <c r="K15" s="44">
        <f>6-(ISBLANK(D15)+ISBLANK(F15)+ISBLANK(E15)+ISBLANK(G15)+ISBLANK(H15)+ISBLANK(I15))</f>
        <v>2</v>
      </c>
    </row>
    <row r="16" spans="1:11">
      <c r="A16" s="38"/>
      <c r="B16" s="39" t="s">
        <v>85</v>
      </c>
      <c r="C16" s="40" t="s">
        <v>82</v>
      </c>
      <c r="D16" s="41"/>
      <c r="E16" s="47"/>
      <c r="F16" s="42"/>
      <c r="G16" s="42">
        <v>22</v>
      </c>
      <c r="H16" s="42">
        <v>23</v>
      </c>
      <c r="I16" s="42"/>
      <c r="J16" s="43">
        <f>SUM(D16:I16)</f>
        <v>45</v>
      </c>
      <c r="K16" s="44">
        <f>6-(ISBLANK(D16)+ISBLANK(F16)+ISBLANK(E16)+ISBLANK(G16)+ISBLANK(H16)+ISBLANK(I16))</f>
        <v>2</v>
      </c>
    </row>
    <row r="17" spans="1:11">
      <c r="A17" s="38"/>
      <c r="B17" s="39" t="s">
        <v>183</v>
      </c>
      <c r="C17" s="40" t="s">
        <v>37</v>
      </c>
      <c r="D17" s="41">
        <v>30</v>
      </c>
      <c r="E17" s="47"/>
      <c r="F17" s="42"/>
      <c r="G17" s="42"/>
      <c r="H17" s="42"/>
      <c r="I17" s="42"/>
      <c r="J17" s="43">
        <f>SUM(D17:I17)</f>
        <v>30</v>
      </c>
      <c r="K17" s="44">
        <f>6-(ISBLANK(D17)+ISBLANK(F17)+ISBLANK(E17)+ISBLANK(G17)+ISBLANK(H17)+ISBLANK(I17))</f>
        <v>1</v>
      </c>
    </row>
    <row r="18" spans="1:11">
      <c r="A18" s="38"/>
      <c r="B18" s="39" t="s">
        <v>141</v>
      </c>
      <c r="C18" s="40" t="s">
        <v>50</v>
      </c>
      <c r="D18" s="41"/>
      <c r="E18" s="47"/>
      <c r="F18" s="42">
        <v>27</v>
      </c>
      <c r="G18" s="42"/>
      <c r="H18" s="42"/>
      <c r="I18" s="42"/>
      <c r="J18" s="43">
        <f>SUM(D18:I18)</f>
        <v>27</v>
      </c>
      <c r="K18" s="44">
        <f>6-(ISBLANK(D18)+ISBLANK(F18)+ISBLANK(E18)+ISBLANK(G18)+ISBLANK(H18)+ISBLANK(I18))</f>
        <v>1</v>
      </c>
    </row>
    <row r="19" spans="1:11">
      <c r="A19" s="16"/>
      <c r="B19" s="17" t="s">
        <v>84</v>
      </c>
      <c r="C19" s="13" t="s">
        <v>92</v>
      </c>
      <c r="D19" s="19"/>
      <c r="E19" s="47"/>
      <c r="F19" s="20"/>
      <c r="G19" s="20"/>
      <c r="H19" s="20">
        <v>25</v>
      </c>
      <c r="I19" s="20"/>
      <c r="J19" s="19">
        <f>SUM(D19:I19)</f>
        <v>25</v>
      </c>
      <c r="K19" s="44">
        <f>6-(ISBLANK(D19)+ISBLANK(F19)+ISBLANK(E19)+ISBLANK(G19)+ISBLANK(H19)+ISBLANK(I19))</f>
        <v>1</v>
      </c>
    </row>
    <row r="20" spans="1:11">
      <c r="A20" s="38"/>
      <c r="B20" s="39" t="s">
        <v>184</v>
      </c>
      <c r="C20" s="40"/>
      <c r="D20" s="41">
        <v>24</v>
      </c>
      <c r="E20" s="47"/>
      <c r="F20" s="42"/>
      <c r="G20" s="42"/>
      <c r="H20" s="42"/>
      <c r="I20" s="42"/>
      <c r="J20" s="43">
        <f>SUM(D20:I20)</f>
        <v>24</v>
      </c>
      <c r="K20" s="44">
        <f>6-(ISBLANK(D20)+ISBLANK(F20)+ISBLANK(E20)+ISBLANK(G20)+ISBLANK(H20)+ISBLANK(I20))</f>
        <v>1</v>
      </c>
    </row>
    <row r="21" spans="1:11">
      <c r="A21" s="38"/>
      <c r="B21" s="39" t="s">
        <v>121</v>
      </c>
      <c r="C21" s="40" t="s">
        <v>122</v>
      </c>
      <c r="D21" s="41"/>
      <c r="E21" s="47"/>
      <c r="F21" s="42"/>
      <c r="G21" s="42">
        <v>23</v>
      </c>
      <c r="H21" s="42"/>
      <c r="I21" s="42"/>
      <c r="J21" s="43">
        <f>SUM(D21:I21)</f>
        <v>23</v>
      </c>
      <c r="K21" s="44">
        <f>6-(ISBLANK(D21)+ISBLANK(F21)+ISBLANK(E21)+ISBLANK(G21)+ISBLANK(H21)+ISBLANK(I21))</f>
        <v>1</v>
      </c>
    </row>
    <row r="22" spans="1:11">
      <c r="A22" s="38"/>
      <c r="B22" s="39" t="s">
        <v>160</v>
      </c>
      <c r="C22" s="40" t="s">
        <v>40</v>
      </c>
      <c r="D22" s="41"/>
      <c r="E22" s="47">
        <v>22</v>
      </c>
      <c r="F22" s="42"/>
      <c r="G22" s="42"/>
      <c r="H22" s="42"/>
      <c r="I22" s="42"/>
      <c r="J22" s="43">
        <f>SUM(D22:I22)</f>
        <v>22</v>
      </c>
      <c r="K22" s="44">
        <f>6-(ISBLANK(D22)+ISBLANK(F22)+ISBLANK(E22)+ISBLANK(G22)+ISBLANK(H22)+ISBLANK(I22))</f>
        <v>1</v>
      </c>
    </row>
    <row r="23" spans="1:11">
      <c r="A23" s="38"/>
      <c r="B23" s="39" t="s">
        <v>186</v>
      </c>
      <c r="C23" s="40"/>
      <c r="D23" s="41">
        <v>21</v>
      </c>
      <c r="E23" s="47"/>
      <c r="F23" s="42"/>
      <c r="G23" s="42"/>
      <c r="H23" s="42"/>
      <c r="I23" s="42"/>
      <c r="J23" s="43">
        <f>SUM(D23:I23)</f>
        <v>21</v>
      </c>
      <c r="K23" s="44">
        <f>6-(ISBLANK(D23)+ISBLANK(F23)+ISBLANK(E23)+ISBLANK(G23)+ISBLANK(H23)+ISBLANK(I23))</f>
        <v>1</v>
      </c>
    </row>
    <row r="24" spans="1:11">
      <c r="A24" s="38"/>
      <c r="B24" s="39" t="s">
        <v>151</v>
      </c>
      <c r="C24" s="40" t="s">
        <v>152</v>
      </c>
      <c r="D24" s="41"/>
      <c r="E24" s="47">
        <v>19</v>
      </c>
      <c r="F24" s="42"/>
      <c r="G24" s="42"/>
      <c r="H24" s="42"/>
      <c r="I24" s="42"/>
      <c r="J24" s="43">
        <f>SUM(D24:I24)</f>
        <v>19</v>
      </c>
      <c r="K24" s="44">
        <f>6-(ISBLANK(D24)+ISBLANK(F24)+ISBLANK(E24)+ISBLANK(G24)+ISBLANK(H24)+ISBLANK(I24))</f>
        <v>1</v>
      </c>
    </row>
    <row r="25" spans="1:11">
      <c r="A25" s="38"/>
      <c r="B25" s="39" t="s">
        <v>142</v>
      </c>
      <c r="C25" s="40" t="s">
        <v>37</v>
      </c>
      <c r="D25" s="41"/>
      <c r="E25" s="47"/>
      <c r="F25" s="42">
        <v>17</v>
      </c>
      <c r="G25" s="42"/>
      <c r="H25" s="42"/>
      <c r="I25" s="42"/>
      <c r="J25" s="43">
        <f>SUM(D25:I25)</f>
        <v>17</v>
      </c>
      <c r="K25" s="44">
        <f>6-(ISBLANK(D25)+ISBLANK(F25)+ISBLANK(E25)+ISBLANK(G25)+ISBLANK(H25)+ISBLANK(I25))</f>
        <v>1</v>
      </c>
    </row>
    <row r="26" spans="1:11">
      <c r="A26" s="38"/>
      <c r="B26" s="39" t="s">
        <v>185</v>
      </c>
      <c r="C26" s="40"/>
      <c r="D26" s="41">
        <v>16</v>
      </c>
      <c r="E26" s="47"/>
      <c r="F26" s="42"/>
      <c r="G26" s="42"/>
      <c r="H26" s="42"/>
      <c r="I26" s="42"/>
      <c r="J26" s="43">
        <f>SUM(D26:I26)</f>
        <v>16</v>
      </c>
      <c r="K26" s="44">
        <f>6-(ISBLANK(D26)+ISBLANK(F26)+ISBLANK(E26)+ISBLANK(G26)+ISBLANK(H26)+ISBLANK(I26))</f>
        <v>1</v>
      </c>
    </row>
    <row r="27" spans="1:11">
      <c r="A27" s="38"/>
      <c r="B27" s="39" t="s">
        <v>143</v>
      </c>
      <c r="C27" s="40" t="s">
        <v>144</v>
      </c>
      <c r="D27" s="41"/>
      <c r="E27" s="47"/>
      <c r="F27" s="42">
        <v>16</v>
      </c>
      <c r="G27" s="42"/>
      <c r="H27" s="42"/>
      <c r="I27" s="42"/>
      <c r="J27" s="43">
        <f>SUM(D27:I27)</f>
        <v>16</v>
      </c>
      <c r="K27" s="44">
        <f>6-(ISBLANK(D27)+ISBLANK(F27)+ISBLANK(E27)+ISBLANK(G27)+ISBLANK(H27)+ISBLANK(I27))</f>
        <v>1</v>
      </c>
    </row>
    <row r="28" spans="1:11">
      <c r="A28" s="38"/>
      <c r="B28" s="39" t="s">
        <v>145</v>
      </c>
      <c r="C28" s="40" t="s">
        <v>144</v>
      </c>
      <c r="D28" s="41"/>
      <c r="E28" s="47"/>
      <c r="F28" s="42">
        <v>15</v>
      </c>
      <c r="G28" s="42"/>
      <c r="H28" s="42"/>
      <c r="I28" s="42"/>
      <c r="J28" s="43">
        <f>SUM(D28:I28)</f>
        <v>15</v>
      </c>
      <c r="K28" s="44">
        <f>6-(ISBLANK(D28)+ISBLANK(F28)+ISBLANK(E28)+ISBLANK(G28)+ISBLANK(H28)+ISBLANK(I28))</f>
        <v>1</v>
      </c>
    </row>
    <row r="30" spans="1:11">
      <c r="B30" s="49" t="s">
        <v>179</v>
      </c>
    </row>
  </sheetData>
  <mergeCells count="1">
    <mergeCell ref="A1:K1"/>
  </mergeCells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2F2C-A404-45BB-AE91-8444B6A12F9D}">
  <sheetPr>
    <pageSetUpPr fitToPage="1"/>
  </sheetPr>
  <dimension ref="A1:K18"/>
  <sheetViews>
    <sheetView zoomScaleNormal="100" zoomScaleSheetLayoutView="70" workbookViewId="0">
      <pane ySplit="2" topLeftCell="A3" activePane="bottomLeft" state="frozen"/>
      <selection pane="bottomLeft" activeCell="B18" sqref="B18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31"/>
      <c r="B3" s="32" t="s">
        <v>118</v>
      </c>
      <c r="C3" s="33" t="s">
        <v>50</v>
      </c>
      <c r="D3" s="34"/>
      <c r="E3" s="46"/>
      <c r="F3" s="35">
        <v>27</v>
      </c>
      <c r="G3" s="35">
        <v>30</v>
      </c>
      <c r="H3" s="35"/>
      <c r="I3" s="35"/>
      <c r="J3" s="36">
        <f>SUM(D3:I3)</f>
        <v>57</v>
      </c>
      <c r="K3" s="37">
        <f>6-(ISBLANK(D3)+ISBLANK(F3)+ISBLANK(E3)+ISBLANK(G3)+ISBLANK(H3)+ISBLANK(I3))</f>
        <v>2</v>
      </c>
    </row>
    <row r="4" spans="1:11">
      <c r="A4" s="31"/>
      <c r="B4" s="32" t="s">
        <v>158</v>
      </c>
      <c r="C4" s="33" t="s">
        <v>50</v>
      </c>
      <c r="D4" s="34">
        <v>30</v>
      </c>
      <c r="E4" s="46">
        <v>27</v>
      </c>
      <c r="F4" s="35"/>
      <c r="G4" s="35"/>
      <c r="H4" s="35"/>
      <c r="I4" s="35"/>
      <c r="J4" s="36">
        <f>SUM(D4:I4)</f>
        <v>57</v>
      </c>
      <c r="K4" s="37">
        <f>6-(ISBLANK(D4)+ISBLANK(F4)+ISBLANK(E4)+ISBLANK(G4)+ISBLANK(H4)+ISBLANK(I4))</f>
        <v>2</v>
      </c>
    </row>
    <row r="5" spans="1:11">
      <c r="A5" s="31"/>
      <c r="B5" s="32" t="s">
        <v>157</v>
      </c>
      <c r="C5" s="33" t="s">
        <v>50</v>
      </c>
      <c r="D5" s="34">
        <v>27</v>
      </c>
      <c r="E5" s="46">
        <v>30</v>
      </c>
      <c r="F5" s="35"/>
      <c r="G5" s="35"/>
      <c r="H5" s="35"/>
      <c r="I5" s="35"/>
      <c r="J5" s="36">
        <f>SUM(D5:I5)</f>
        <v>57</v>
      </c>
      <c r="K5" s="37">
        <f>6-(ISBLANK(D5)+ISBLANK(F5)+ISBLANK(E5)+ISBLANK(G5)+ISBLANK(H5)+ISBLANK(I5))</f>
        <v>2</v>
      </c>
    </row>
    <row r="6" spans="1:11">
      <c r="A6" s="31"/>
      <c r="B6" s="32" t="s">
        <v>98</v>
      </c>
      <c r="C6" s="33" t="s">
        <v>50</v>
      </c>
      <c r="D6" s="34"/>
      <c r="E6" s="46">
        <v>25</v>
      </c>
      <c r="F6" s="35">
        <v>30</v>
      </c>
      <c r="G6" s="35"/>
      <c r="H6" s="35"/>
      <c r="I6" s="35"/>
      <c r="J6" s="36">
        <f>SUM(D6:I6)</f>
        <v>55</v>
      </c>
      <c r="K6" s="37">
        <f>6-(ISBLANK(D6)+ISBLANK(F6)+ISBLANK(E6)+ISBLANK(G6)+ISBLANK(H6)+ISBLANK(I6))</f>
        <v>2</v>
      </c>
    </row>
    <row r="7" spans="1:11">
      <c r="A7" s="21"/>
      <c r="B7" s="12" t="s">
        <v>47</v>
      </c>
      <c r="C7" s="13" t="s">
        <v>36</v>
      </c>
      <c r="D7" s="14"/>
      <c r="E7" s="48"/>
      <c r="F7" s="15"/>
      <c r="G7" s="15"/>
      <c r="H7" s="15">
        <v>23</v>
      </c>
      <c r="I7" s="15">
        <v>30</v>
      </c>
      <c r="J7" s="19">
        <f>SUM(D7:I7)</f>
        <v>53</v>
      </c>
      <c r="K7" s="22">
        <f>6-(ISBLANK(D7)+ISBLANK(F7)+ISBLANK(E7)+ISBLANK(G7)+ISBLANK(H7)+ISBLANK(I7))</f>
        <v>2</v>
      </c>
    </row>
    <row r="8" spans="1:11">
      <c r="A8" s="38"/>
      <c r="B8" s="39" t="s">
        <v>79</v>
      </c>
      <c r="C8" s="40" t="s">
        <v>82</v>
      </c>
      <c r="D8" s="41"/>
      <c r="E8" s="47"/>
      <c r="F8" s="42"/>
      <c r="G8" s="42">
        <v>27</v>
      </c>
      <c r="H8" s="42">
        <v>25</v>
      </c>
      <c r="I8" s="42"/>
      <c r="J8" s="43">
        <f>SUM(D8:I8)</f>
        <v>52</v>
      </c>
      <c r="K8" s="44">
        <f>6-(ISBLANK(D8)+ISBLANK(F8)+ISBLANK(E8)+ISBLANK(G8)+ISBLANK(H8)+ISBLANK(I8))</f>
        <v>2</v>
      </c>
    </row>
    <row r="9" spans="1:11">
      <c r="A9" s="38"/>
      <c r="B9" s="39" t="s">
        <v>140</v>
      </c>
      <c r="C9" s="40" t="s">
        <v>82</v>
      </c>
      <c r="D9" s="41"/>
      <c r="E9" s="47">
        <v>24</v>
      </c>
      <c r="F9" s="42">
        <v>25</v>
      </c>
      <c r="G9" s="42"/>
      <c r="H9" s="42"/>
      <c r="I9" s="42"/>
      <c r="J9" s="43">
        <f>SUM(D9:I9)</f>
        <v>49</v>
      </c>
      <c r="K9" s="44">
        <f>6-(ISBLANK(D9)+ISBLANK(F9)+ISBLANK(E9)+ISBLANK(G9)+ISBLANK(H9)+ISBLANK(I9))</f>
        <v>2</v>
      </c>
    </row>
    <row r="10" spans="1:11">
      <c r="A10" s="38"/>
      <c r="B10" s="39" t="s">
        <v>80</v>
      </c>
      <c r="C10" s="40" t="s">
        <v>82</v>
      </c>
      <c r="D10" s="41"/>
      <c r="E10" s="47"/>
      <c r="F10" s="42"/>
      <c r="G10" s="42">
        <v>25</v>
      </c>
      <c r="H10" s="42">
        <v>24</v>
      </c>
      <c r="I10" s="42"/>
      <c r="J10" s="43">
        <f>SUM(D10:I10)</f>
        <v>49</v>
      </c>
      <c r="K10" s="44">
        <f>6-(ISBLANK(D10)+ISBLANK(F10)+ISBLANK(E10)+ISBLANK(G10)+ISBLANK(H10)+ISBLANK(I10))</f>
        <v>2</v>
      </c>
    </row>
    <row r="11" spans="1:11">
      <c r="A11" s="16"/>
      <c r="B11" s="12" t="s">
        <v>77</v>
      </c>
      <c r="C11" s="18" t="s">
        <v>50</v>
      </c>
      <c r="D11" s="19"/>
      <c r="E11" s="47"/>
      <c r="F11" s="20"/>
      <c r="G11" s="20"/>
      <c r="H11" s="20">
        <v>30</v>
      </c>
      <c r="I11" s="20"/>
      <c r="J11" s="19">
        <f>SUM(D11:I11)</f>
        <v>30</v>
      </c>
      <c r="K11" s="22">
        <f>6-(ISBLANK(D11)+ISBLANK(F11)+ISBLANK(E11)+ISBLANK(G11)+ISBLANK(H11)+ISBLANK(I11))</f>
        <v>1</v>
      </c>
    </row>
    <row r="12" spans="1:11">
      <c r="A12" s="16"/>
      <c r="B12" s="12" t="s">
        <v>48</v>
      </c>
      <c r="C12" s="13" t="s">
        <v>36</v>
      </c>
      <c r="D12" s="19"/>
      <c r="E12" s="47"/>
      <c r="F12" s="20"/>
      <c r="G12" s="20"/>
      <c r="H12" s="20"/>
      <c r="I12" s="20">
        <v>27</v>
      </c>
      <c r="J12" s="19">
        <f>SUM(D12:I12)</f>
        <v>27</v>
      </c>
      <c r="K12" s="22">
        <f>6-(ISBLANK(D12)+ISBLANK(F12)+ISBLANK(E12)+ISBLANK(G12)+ISBLANK(H12)+ISBLANK(I12))</f>
        <v>1</v>
      </c>
    </row>
    <row r="13" spans="1:11">
      <c r="A13" s="16"/>
      <c r="B13" s="17" t="s">
        <v>78</v>
      </c>
      <c r="C13" s="18" t="s">
        <v>50</v>
      </c>
      <c r="D13" s="19"/>
      <c r="E13" s="47"/>
      <c r="F13" s="20"/>
      <c r="G13" s="20"/>
      <c r="H13" s="20">
        <v>27</v>
      </c>
      <c r="I13" s="20"/>
      <c r="J13" s="19">
        <f>SUM(D13:I13)</f>
        <v>27</v>
      </c>
      <c r="K13" s="22">
        <f>6-(ISBLANK(D13)+ISBLANK(F13)+ISBLANK(E13)+ISBLANK(G13)+ISBLANK(H13)+ISBLANK(I13))</f>
        <v>1</v>
      </c>
    </row>
    <row r="14" spans="1:11">
      <c r="A14" s="38"/>
      <c r="B14" s="39" t="s">
        <v>180</v>
      </c>
      <c r="C14" s="40" t="s">
        <v>50</v>
      </c>
      <c r="D14" s="41">
        <v>25</v>
      </c>
      <c r="E14" s="47"/>
      <c r="F14" s="42"/>
      <c r="G14" s="42"/>
      <c r="H14" s="42"/>
      <c r="I14" s="42"/>
      <c r="J14" s="43">
        <f>SUM(D14:I14)</f>
        <v>25</v>
      </c>
      <c r="K14" s="44">
        <f>6-(ISBLANK(D14)+ISBLANK(F14)+ISBLANK(E14)+ISBLANK(G14)+ISBLANK(H14)+ISBLANK(I14))</f>
        <v>1</v>
      </c>
    </row>
    <row r="15" spans="1:11">
      <c r="A15" s="38"/>
      <c r="B15" s="39" t="s">
        <v>181</v>
      </c>
      <c r="C15" s="40" t="s">
        <v>50</v>
      </c>
      <c r="D15" s="41">
        <v>24</v>
      </c>
      <c r="E15" s="47"/>
      <c r="F15" s="42"/>
      <c r="G15" s="42"/>
      <c r="H15" s="42"/>
      <c r="I15" s="42"/>
      <c r="J15" s="43">
        <f>SUM(D15:I15)</f>
        <v>24</v>
      </c>
      <c r="K15" s="44">
        <f>6-(ISBLANK(D15)+ISBLANK(F15)+ISBLANK(E15)+ISBLANK(G15)+ISBLANK(H15)+ISBLANK(I15))</f>
        <v>1</v>
      </c>
    </row>
    <row r="16" spans="1:11">
      <c r="A16" s="38"/>
      <c r="B16" s="39" t="s">
        <v>81</v>
      </c>
      <c r="C16" s="40" t="s">
        <v>36</v>
      </c>
      <c r="D16" s="41"/>
      <c r="E16" s="47"/>
      <c r="F16" s="42"/>
      <c r="G16" s="42"/>
      <c r="H16" s="42">
        <v>22</v>
      </c>
      <c r="I16" s="42"/>
      <c r="J16" s="43">
        <f>SUM(D16:I16)</f>
        <v>22</v>
      </c>
      <c r="K16" s="44">
        <f>6-(ISBLANK(D16)+ISBLANK(F16)+ISBLANK(E16)+ISBLANK(G16)+ISBLANK(H16)+ISBLANK(I16))</f>
        <v>1</v>
      </c>
    </row>
    <row r="18" spans="2:2">
      <c r="B18" s="49" t="s">
        <v>179</v>
      </c>
    </row>
  </sheetData>
  <mergeCells count="1">
    <mergeCell ref="A1:K1"/>
  </mergeCells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6E864-49C1-44C2-B76C-6C49F72DF597}">
  <sheetPr>
    <pageSetUpPr fitToPage="1"/>
  </sheetPr>
  <dimension ref="A1:K13"/>
  <sheetViews>
    <sheetView tabSelected="1" zoomScaleNormal="100" zoomScaleSheetLayoutView="70" workbookViewId="0">
      <pane ySplit="2" topLeftCell="A3" activePane="bottomLeft" state="frozen"/>
      <selection pane="bottomLeft" activeCell="C4" sqref="C4"/>
    </sheetView>
  </sheetViews>
  <sheetFormatPr defaultColWidth="3.5703125" defaultRowHeight="12.75"/>
  <cols>
    <col min="1" max="1" width="3.5703125" style="11"/>
    <col min="2" max="2" width="24.7109375" style="11" customWidth="1"/>
    <col min="3" max="3" width="27.7109375" style="11" customWidth="1"/>
    <col min="4" max="9" width="3.5703125" style="11" customWidth="1"/>
    <col min="10" max="10" width="4" style="11" bestFit="1" customWidth="1"/>
    <col min="11" max="11" width="3.5703125" style="11"/>
    <col min="12" max="12" width="4" style="11" bestFit="1" customWidth="1"/>
    <col min="13" max="16384" width="3.5703125" style="11"/>
  </cols>
  <sheetData>
    <row r="1" spans="1:11" ht="88.5" customHeight="1">
      <c r="A1" s="23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8.25" customHeight="1">
      <c r="A2" s="26" t="s">
        <v>0</v>
      </c>
      <c r="B2" s="30" t="s">
        <v>1</v>
      </c>
      <c r="C2" s="30" t="s">
        <v>11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7" t="s">
        <v>2</v>
      </c>
      <c r="K2" s="28" t="s">
        <v>3</v>
      </c>
    </row>
    <row r="3" spans="1:11">
      <c r="A3" s="1"/>
      <c r="B3" s="2" t="s">
        <v>156</v>
      </c>
      <c r="C3" s="3" t="s">
        <v>182</v>
      </c>
      <c r="D3" s="4"/>
      <c r="E3" s="45">
        <v>30</v>
      </c>
      <c r="F3" s="5"/>
      <c r="G3" s="5"/>
      <c r="H3" s="5"/>
      <c r="I3" s="5">
        <v>30</v>
      </c>
      <c r="J3" s="6">
        <f>SUM(D3:I3)</f>
        <v>60</v>
      </c>
      <c r="K3" s="7">
        <f>6-(ISBLANK(D3)+ISBLANK(F3)+ISBLANK(E3)+ISBLANK(G3)+ISBLANK(H3)+ISBLANK(I3))</f>
        <v>2</v>
      </c>
    </row>
    <row r="4" spans="1:11">
      <c r="A4" s="31"/>
      <c r="B4" s="32" t="s">
        <v>175</v>
      </c>
      <c r="C4" s="33"/>
      <c r="D4" s="34">
        <v>30</v>
      </c>
      <c r="E4" s="46"/>
      <c r="F4" s="35"/>
      <c r="G4" s="35"/>
      <c r="H4" s="35"/>
      <c r="I4" s="35"/>
      <c r="J4" s="36">
        <f>SUM(D4:I4)</f>
        <v>30</v>
      </c>
      <c r="K4" s="37">
        <f>6-(ISBLANK(D4)+ISBLANK(F4)+ISBLANK(E4)+ISBLANK(G4)+ISBLANK(H4)+ISBLANK(I4))</f>
        <v>1</v>
      </c>
    </row>
    <row r="5" spans="1:11">
      <c r="A5" s="8"/>
      <c r="B5" s="2" t="s">
        <v>136</v>
      </c>
      <c r="C5" s="9" t="s">
        <v>50</v>
      </c>
      <c r="D5" s="6"/>
      <c r="E5" s="46"/>
      <c r="F5" s="10">
        <v>30</v>
      </c>
      <c r="G5" s="10"/>
      <c r="H5" s="10"/>
      <c r="I5" s="10"/>
      <c r="J5" s="6">
        <f>SUM(D5:I5)</f>
        <v>30</v>
      </c>
      <c r="K5" s="7">
        <f>6-(ISBLANK(D5)+ISBLANK(F5)+ISBLANK(E5)+ISBLANK(G5)+ISBLANK(H5)+ISBLANK(I5))</f>
        <v>1</v>
      </c>
    </row>
    <row r="6" spans="1:11">
      <c r="A6" s="8"/>
      <c r="B6" s="2" t="s">
        <v>137</v>
      </c>
      <c r="C6" s="9" t="s">
        <v>50</v>
      </c>
      <c r="D6" s="6"/>
      <c r="E6" s="46"/>
      <c r="F6" s="10">
        <v>27</v>
      </c>
      <c r="G6" s="10"/>
      <c r="H6" s="10"/>
      <c r="I6" s="10"/>
      <c r="J6" s="6">
        <f>SUM(D6:I6)</f>
        <v>27</v>
      </c>
      <c r="K6" s="7">
        <f>6-(ISBLANK(D6)+ISBLANK(F6)+ISBLANK(E6)+ISBLANK(G6)+ISBLANK(H6)+ISBLANK(I6))</f>
        <v>1</v>
      </c>
    </row>
    <row r="7" spans="1:11">
      <c r="A7" s="38"/>
      <c r="B7" s="39" t="s">
        <v>176</v>
      </c>
      <c r="C7" s="40" t="s">
        <v>94</v>
      </c>
      <c r="D7" s="41">
        <v>27</v>
      </c>
      <c r="E7" s="47"/>
      <c r="F7" s="42"/>
      <c r="G7" s="42"/>
      <c r="H7" s="42"/>
      <c r="I7" s="42"/>
      <c r="J7" s="43">
        <f>SUM(D7:I7)</f>
        <v>27</v>
      </c>
      <c r="K7" s="44">
        <f>6-(ISBLANK(D7)+ISBLANK(F7)+ISBLANK(E7)+ISBLANK(G7)+ISBLANK(H7)+ISBLANK(I7))</f>
        <v>1</v>
      </c>
    </row>
    <row r="8" spans="1:11">
      <c r="A8" s="38"/>
      <c r="B8" s="39" t="s">
        <v>177</v>
      </c>
      <c r="C8" s="40" t="s">
        <v>50</v>
      </c>
      <c r="D8" s="41">
        <v>25</v>
      </c>
      <c r="E8" s="47"/>
      <c r="F8" s="42"/>
      <c r="G8" s="42"/>
      <c r="H8" s="42"/>
      <c r="I8" s="42"/>
      <c r="J8" s="43">
        <f>SUM(D8:I8)</f>
        <v>25</v>
      </c>
      <c r="K8" s="44">
        <f>6-(ISBLANK(D8)+ISBLANK(F8)+ISBLANK(E8)+ISBLANK(G8)+ISBLANK(H8)+ISBLANK(I8))</f>
        <v>1</v>
      </c>
    </row>
    <row r="9" spans="1:11">
      <c r="A9" s="16"/>
      <c r="B9" s="17" t="s">
        <v>138</v>
      </c>
      <c r="C9" s="13" t="s">
        <v>139</v>
      </c>
      <c r="D9" s="19"/>
      <c r="E9" s="47"/>
      <c r="F9" s="20">
        <v>25</v>
      </c>
      <c r="G9" s="20"/>
      <c r="H9" s="20"/>
      <c r="I9" s="20"/>
      <c r="J9" s="19">
        <f>SUM(D9:I9)</f>
        <v>25</v>
      </c>
      <c r="K9" s="22">
        <f>6-(ISBLANK(D9)+ISBLANK(F9)+ISBLANK(E9)+ISBLANK(G9)+ISBLANK(H9)+ISBLANK(I9))</f>
        <v>1</v>
      </c>
    </row>
    <row r="10" spans="1:11">
      <c r="A10" s="38"/>
      <c r="B10" s="39" t="s">
        <v>178</v>
      </c>
      <c r="C10" s="40"/>
      <c r="D10" s="41">
        <v>24</v>
      </c>
      <c r="E10" s="47"/>
      <c r="F10" s="42"/>
      <c r="G10" s="42"/>
      <c r="H10" s="42"/>
      <c r="I10" s="42"/>
      <c r="J10" s="43">
        <f>SUM(D10:I10)</f>
        <v>24</v>
      </c>
      <c r="K10" s="44">
        <f>6-(ISBLANK(D10)+ISBLANK(F10)+ISBLANK(E10)+ISBLANK(G10)+ISBLANK(H10)+ISBLANK(I10))</f>
        <v>1</v>
      </c>
    </row>
    <row r="11" spans="1:11">
      <c r="A11" s="38"/>
      <c r="B11" s="39" t="s">
        <v>91</v>
      </c>
      <c r="C11" s="40" t="s">
        <v>96</v>
      </c>
      <c r="D11" s="41"/>
      <c r="E11" s="47"/>
      <c r="F11" s="42">
        <v>24</v>
      </c>
      <c r="G11" s="42"/>
      <c r="H11" s="42"/>
      <c r="I11" s="42"/>
      <c r="J11" s="43">
        <f>SUM(D11:I11)</f>
        <v>24</v>
      </c>
      <c r="K11" s="44">
        <f>6-(ISBLANK(D11)+ISBLANK(F11)+ISBLANK(E11)+ISBLANK(G11)+ISBLANK(H11)+ISBLANK(I11))</f>
        <v>1</v>
      </c>
    </row>
    <row r="13" spans="1:11">
      <c r="B13" s="11" t="s">
        <v>179</v>
      </c>
    </row>
  </sheetData>
  <mergeCells count="1">
    <mergeCell ref="A1:K1"/>
  </mergeCells>
  <printOptions horizontalCentered="1"/>
  <pageMargins left="7.874015748031496E-2" right="7.874015748031496E-2" top="0" bottom="0" header="0.31496062992125984" footer="0.31496062992125984"/>
  <pageSetup paperSize="9" fitToHeight="0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12</vt:i4>
      </vt:variant>
    </vt:vector>
  </HeadingPairs>
  <TitlesOfParts>
    <vt:vector size="18" baseType="lpstr">
      <vt:lpstr>AK</vt:lpstr>
      <vt:lpstr>AM</vt:lpstr>
      <vt:lpstr>BK</vt:lpstr>
      <vt:lpstr>BM</vt:lpstr>
      <vt:lpstr>CK</vt:lpstr>
      <vt:lpstr>CM</vt:lpstr>
      <vt:lpstr>AK!Obszar_wydruku</vt:lpstr>
      <vt:lpstr>AM!Obszar_wydruku</vt:lpstr>
      <vt:lpstr>BK!Obszar_wydruku</vt:lpstr>
      <vt:lpstr>BM!Obszar_wydruku</vt:lpstr>
      <vt:lpstr>CK!Obszar_wydruku</vt:lpstr>
      <vt:lpstr>CM!Obszar_wydruku</vt:lpstr>
      <vt:lpstr>AK!Tytuły_wydruku</vt:lpstr>
      <vt:lpstr>AM!Tytuły_wydruku</vt:lpstr>
      <vt:lpstr>BK!Tytuły_wydruku</vt:lpstr>
      <vt:lpstr>BM!Tytuły_wydruku</vt:lpstr>
      <vt:lpstr>CK!Tytuły_wydruku</vt:lpstr>
      <vt:lpstr>CM!Tytuły_wydruku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legwanz@op.pl</dc:creator>
  <cp:lastModifiedBy>legwanz@op.pl</cp:lastModifiedBy>
  <cp:lastPrinted>2025-03-28T16:46:33Z</cp:lastPrinted>
  <dcterms:created xsi:type="dcterms:W3CDTF">2025-03-28T15:22:43Z</dcterms:created>
  <dcterms:modified xsi:type="dcterms:W3CDTF">2025-03-28T16:46:53Z</dcterms:modified>
</cp:coreProperties>
</file>